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封面" sheetId="1" r:id="rId1"/>
    <sheet name="拨款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支出表7" sheetId="8" r:id="rId8"/>
    <sheet name="全口径三公表8" sheetId="9" r:id="rId9"/>
    <sheet name="政府采购9" sheetId="10" r:id="rId10"/>
    <sheet name="一般性支出经费预算（新口径）10" sheetId="11" r:id="rId11"/>
  </sheets>
  <definedNames>
    <definedName name="_xlnm.Print_Area" localSheetId="7">'基金支出表7'!$A$1:$G$6</definedName>
    <definedName name="_xlnm.Print_Area" localSheetId="8">'全口径三公表8'!$A$1:$L$11</definedName>
    <definedName name="_xlnm.Print_Area" localSheetId="10">'一般性支出经费预算（新口径）10'!$A$1:$C$8</definedName>
    <definedName name="_xlnm.Print_Area" localSheetId="9">'政府采购9'!$A$1:$N$17</definedName>
    <definedName name="_xlnm.Print_Titles" localSheetId="7">'基金支出表7'!$1:$6</definedName>
    <definedName name="_xlnm.Print_Titles" localSheetId="8">'全口径三公表8'!$1:$5</definedName>
    <definedName name="_xlnm.Print_Titles" localSheetId="10">'一般性支出经费预算（新口径）10'!$1:$5</definedName>
    <definedName name="_xlnm.Print_Titles" localSheetId="9">'政府采购9'!$1:$7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<sst xmlns="http://schemas.openxmlformats.org/spreadsheetml/2006/main" count="380" uniqueCount="210">
  <si>
    <t xml:space="preserve">  职工基本医疗保险缴费</t>
  </si>
  <si>
    <t xml:space="preserve">           本年收入</t>
  </si>
  <si>
    <t xml:space="preserve">  机关事业单位基本养老保险缴费</t>
  </si>
  <si>
    <t>2020年财政拨款收支预算总表</t>
  </si>
  <si>
    <t xml:space="preserve">  30112</t>
  </si>
  <si>
    <t xml:space="preserve">  30211</t>
  </si>
  <si>
    <t>支出项目（功能分类）</t>
  </si>
  <si>
    <t>961009</t>
  </si>
  <si>
    <t xml:space="preserve">  电费</t>
  </si>
  <si>
    <t>单位：元</t>
  </si>
  <si>
    <t>99</t>
  </si>
  <si>
    <t>50</t>
  </si>
  <si>
    <t>2020年财政拨款“三公”经费支出预算表</t>
  </si>
  <si>
    <t xml:space="preserve">  其他社会保障和就业支出</t>
  </si>
  <si>
    <t>基本支出</t>
  </si>
  <si>
    <t>十、卫生健康支出</t>
  </si>
  <si>
    <t xml:space="preserve">  2.自治区提前下达专项资金</t>
  </si>
  <si>
    <t xml:space="preserve">   2.自治区提前下达专项资金</t>
  </si>
  <si>
    <t xml:space="preserve">  30101</t>
  </si>
  <si>
    <t>收入总计</t>
  </si>
  <si>
    <t xml:space="preserve">  鄂尔多斯市伊金霍洛旗公共资源交易中心</t>
  </si>
  <si>
    <t>编码</t>
  </si>
  <si>
    <t>纳入预算内管理的政府性基金收入</t>
  </si>
  <si>
    <t>一般公共预算拨款</t>
  </si>
  <si>
    <t xml:space="preserve">  30206</t>
  </si>
  <si>
    <t>上缴上级支出</t>
  </si>
  <si>
    <t>上年结转</t>
  </si>
  <si>
    <t>一、一般公共服务支出</t>
  </si>
  <si>
    <t>鄂尔多斯市公共资源交易中心</t>
  </si>
  <si>
    <t>2020年收入预算总表</t>
  </si>
  <si>
    <t xml:space="preserve">  02</t>
  </si>
  <si>
    <t>2020年部门收支预算总表</t>
  </si>
  <si>
    <t>财政拨款“三公”经费预算公开表</t>
  </si>
  <si>
    <t>一、一般公共预算拨款</t>
  </si>
  <si>
    <t xml:space="preserve">  住房改革支出</t>
  </si>
  <si>
    <t>2020年一般公共预算财政拨款支出预算表</t>
  </si>
  <si>
    <t>纳入预算管理的一般性非税收人</t>
  </si>
  <si>
    <t>一般公共服务支出</t>
  </si>
  <si>
    <t>对附属单位          补助支出</t>
  </si>
  <si>
    <t>表6</t>
  </si>
  <si>
    <t>表2</t>
  </si>
  <si>
    <t>六、科学技术支出</t>
  </si>
  <si>
    <t>二、外交支出</t>
  </si>
  <si>
    <t>表10</t>
  </si>
  <si>
    <t>增减额</t>
  </si>
  <si>
    <t>合计</t>
  </si>
  <si>
    <t>项    目</t>
  </si>
  <si>
    <t xml:space="preserve">    机关事业单位基本养老保险缴费支出</t>
  </si>
  <si>
    <t>208</t>
  </si>
  <si>
    <t xml:space="preserve">  30228</t>
  </si>
  <si>
    <t>九、社会保险基金支出</t>
  </si>
  <si>
    <t xml:space="preserve">  201</t>
  </si>
  <si>
    <t>03</t>
  </si>
  <si>
    <t>二十六、转移性支出</t>
  </si>
  <si>
    <t>增减%</t>
  </si>
  <si>
    <t xml:space="preserve">     本年支出 </t>
  </si>
  <si>
    <t>科目名称</t>
  </si>
  <si>
    <t>合 计</t>
  </si>
  <si>
    <t>二十七、债务还本支出</t>
  </si>
  <si>
    <t xml:space="preserve">   其中：（1）公务用车运行维护费</t>
  </si>
  <si>
    <t xml:space="preserve">  行政事业单位养老支出</t>
  </si>
  <si>
    <t>功能分类科目</t>
  </si>
  <si>
    <t>十四、交通运输支出</t>
  </si>
  <si>
    <t>二、政府性基金预算拨款</t>
  </si>
  <si>
    <t>政府性基金预算拨款</t>
  </si>
  <si>
    <t>采购目录</t>
  </si>
  <si>
    <t>上年执行数</t>
  </si>
  <si>
    <t xml:space="preserve">  公务用车运行维护费</t>
  </si>
  <si>
    <t>七、文化旅游体育与传媒支出</t>
  </si>
  <si>
    <t xml:space="preserve">    人员经费</t>
  </si>
  <si>
    <t xml:space="preserve">  劳务费</t>
  </si>
  <si>
    <t>十六、商业服务业等支出</t>
  </si>
  <si>
    <t xml:space="preserve">数量 </t>
  </si>
  <si>
    <t xml:space="preserve">  30102</t>
  </si>
  <si>
    <t xml:space="preserve">  水费</t>
  </si>
  <si>
    <t>221</t>
  </si>
  <si>
    <t>二十一、粮油物资储备支出</t>
  </si>
  <si>
    <t>十五、资源勘探信息等支出</t>
  </si>
  <si>
    <t xml:space="preserve">  30201</t>
  </si>
  <si>
    <t xml:space="preserve">  30209</t>
  </si>
  <si>
    <t xml:space="preserve">  30205</t>
  </si>
  <si>
    <t xml:space="preserve">  05</t>
  </si>
  <si>
    <t>类</t>
  </si>
  <si>
    <t xml:space="preserve">  1.市本级安排</t>
  </si>
  <si>
    <t xml:space="preserve">  物业管理费</t>
  </si>
  <si>
    <t xml:space="preserve">  办公费</t>
  </si>
  <si>
    <t>经济分类科目</t>
  </si>
  <si>
    <t>表9</t>
  </si>
  <si>
    <t>表5</t>
  </si>
  <si>
    <t>表1</t>
  </si>
  <si>
    <t>十一、节能环保支出</t>
  </si>
  <si>
    <t xml:space="preserve">       结转下年</t>
  </si>
  <si>
    <t>预算数</t>
  </si>
  <si>
    <t>事业单位经营收入</t>
  </si>
  <si>
    <t xml:space="preserve">  津贴补贴</t>
  </si>
  <si>
    <t>四、公共安全支出</t>
  </si>
  <si>
    <t>注：1、上年执行数由预算单位自行填写；</t>
  </si>
  <si>
    <t>单位编码</t>
  </si>
  <si>
    <t>采购方式</t>
  </si>
  <si>
    <t xml:space="preserve">  208</t>
  </si>
  <si>
    <t>02</t>
  </si>
  <si>
    <t xml:space="preserve">  福利费</t>
  </si>
  <si>
    <t xml:space="preserve">              结转下年</t>
  </si>
  <si>
    <t>合    计</t>
  </si>
  <si>
    <t>302</t>
  </si>
  <si>
    <t>工资福利支出</t>
  </si>
  <si>
    <t>八、社会保障和就业支出</t>
  </si>
  <si>
    <t xml:space="preserve">  30110</t>
  </si>
  <si>
    <t>收入项目</t>
  </si>
  <si>
    <t>纳入预算内管理的一般性非税收入</t>
  </si>
  <si>
    <t>财政拨款（补助）</t>
  </si>
  <si>
    <t xml:space="preserve">  其他社会保障缴费</t>
  </si>
  <si>
    <t>项目支出</t>
  </si>
  <si>
    <t>上年结余结转收入</t>
  </si>
  <si>
    <t>一般公共       预算拨款</t>
  </si>
  <si>
    <t>支    出</t>
  </si>
  <si>
    <t>采购项目</t>
  </si>
  <si>
    <t xml:space="preserve">    其他政府办公厅（室）及相关机构事务支出</t>
  </si>
  <si>
    <t>其他收入</t>
  </si>
  <si>
    <t xml:space="preserve">  工会经费</t>
  </si>
  <si>
    <t xml:space="preserve">  30103</t>
  </si>
  <si>
    <t xml:space="preserve">  30208</t>
  </si>
  <si>
    <t>二十五、其他支出</t>
  </si>
  <si>
    <t>支出项目（性质）</t>
  </si>
  <si>
    <t>**</t>
  </si>
  <si>
    <t xml:space="preserve">    </t>
  </si>
  <si>
    <t>2.公务接待费</t>
  </si>
  <si>
    <t>本年预算数</t>
  </si>
  <si>
    <t>名称</t>
  </si>
  <si>
    <t>商品和服务支出</t>
  </si>
  <si>
    <t xml:space="preserve">  取暖费</t>
  </si>
  <si>
    <t>2020年政府性基金预算财政拨款支出预算表</t>
  </si>
  <si>
    <t>2020年一般公共预算财政拨款基本支出预算表</t>
  </si>
  <si>
    <t>收    入</t>
  </si>
  <si>
    <t>项</t>
  </si>
  <si>
    <t>合  计</t>
  </si>
  <si>
    <t>表8</t>
  </si>
  <si>
    <t>表4</t>
  </si>
  <si>
    <t>社会保障和就业支出</t>
  </si>
  <si>
    <t xml:space="preserve">    2、当年三公预算无论增减均需文字说明；</t>
  </si>
  <si>
    <t>事业单位
经营支出</t>
  </si>
  <si>
    <t xml:space="preserve">  30231</t>
  </si>
  <si>
    <t xml:space="preserve">          本年支出 </t>
  </si>
  <si>
    <t xml:space="preserve">  30239</t>
  </si>
  <si>
    <t>款</t>
  </si>
  <si>
    <t xml:space="preserve">  99</t>
  </si>
  <si>
    <t>结转下年</t>
  </si>
  <si>
    <t>五、教育支出</t>
  </si>
  <si>
    <t>本年政府性基金预算财政拨款</t>
  </si>
  <si>
    <t>2020年部门支出预算总表</t>
  </si>
  <si>
    <t xml:space="preserve">  30226</t>
  </si>
  <si>
    <t>纳入预算外专户管理的非税收人</t>
  </si>
  <si>
    <t>二十二、国有资本经营预算支出</t>
  </si>
  <si>
    <t>单位名称</t>
  </si>
  <si>
    <t>05</t>
  </si>
  <si>
    <t>01</t>
  </si>
  <si>
    <t>二十四、预备费</t>
  </si>
  <si>
    <t>上年预算数</t>
  </si>
  <si>
    <t>301</t>
  </si>
  <si>
    <t xml:space="preserve">    其中：纳入预算管理的非税收入  </t>
  </si>
  <si>
    <t xml:space="preserve">  住房公积金</t>
  </si>
  <si>
    <t>本年比上年增减情况</t>
  </si>
  <si>
    <t xml:space="preserve">  30113</t>
  </si>
  <si>
    <t>总计</t>
  </si>
  <si>
    <t xml:space="preserve">    事业运行</t>
  </si>
  <si>
    <t>十三、农林水支出</t>
  </si>
  <si>
    <t>二十三、灾害防治及应急管理支出</t>
  </si>
  <si>
    <t>二十、住房保障支出</t>
  </si>
  <si>
    <t>一般公共预算财政拨款</t>
  </si>
  <si>
    <t>住房保障支出</t>
  </si>
  <si>
    <t>本年支出总计</t>
  </si>
  <si>
    <t xml:space="preserve">  基本工资</t>
  </si>
  <si>
    <t>十八、援助其他地区支出</t>
  </si>
  <si>
    <t>三、国防支出</t>
  </si>
  <si>
    <t>金额</t>
  </si>
  <si>
    <t xml:space="preserve">  30108</t>
  </si>
  <si>
    <t>二十九、债务发行费用支出</t>
  </si>
  <si>
    <t>2020年一般性支出经费预算表</t>
  </si>
  <si>
    <t xml:space="preserve">         （2）公务用车购置费</t>
  </si>
  <si>
    <t xml:space="preserve">  30207</t>
  </si>
  <si>
    <t>2020年部门预算、</t>
  </si>
  <si>
    <t xml:space="preserve">  03</t>
  </si>
  <si>
    <t xml:space="preserve">  221</t>
  </si>
  <si>
    <t>资     金     来     源</t>
  </si>
  <si>
    <t>二、项目支出</t>
  </si>
  <si>
    <t xml:space="preserve">  邮电费</t>
  </si>
  <si>
    <t>二十八、债务付息支出</t>
  </si>
  <si>
    <t xml:space="preserve">    公用经费</t>
  </si>
  <si>
    <t>1.因公出国（境）费用</t>
  </si>
  <si>
    <t xml:space="preserve">  政府办公厅（室）及相关机构事务</t>
  </si>
  <si>
    <t xml:space="preserve">    其中：纳入预算外专户管理非税收人</t>
  </si>
  <si>
    <t>表3</t>
  </si>
  <si>
    <t xml:space="preserve">    其他社会保障和就业支出</t>
  </si>
  <si>
    <t>表7</t>
  </si>
  <si>
    <t xml:space="preserve">   1.市本级安排</t>
  </si>
  <si>
    <t>十七、金融支出</t>
  </si>
  <si>
    <t>十二、城乡社区支出</t>
  </si>
  <si>
    <t>一、基本支出</t>
  </si>
  <si>
    <t>3.公务用车购置及运行费</t>
  </si>
  <si>
    <t xml:space="preserve">  差旅费</t>
  </si>
  <si>
    <t>纳入预算外专户管理的非税收入</t>
  </si>
  <si>
    <t>201</t>
  </si>
  <si>
    <t>2020年政府采购预算表</t>
  </si>
  <si>
    <t xml:space="preserve">  其他交通费用</t>
  </si>
  <si>
    <t xml:space="preserve">  30229</t>
  </si>
  <si>
    <t>科目编码</t>
  </si>
  <si>
    <t xml:space="preserve">  奖金</t>
  </si>
  <si>
    <t xml:space="preserve">    住房公积金</t>
  </si>
  <si>
    <t>十九、自然资源海洋气象等支出</t>
  </si>
  <si>
    <t>鄂尔多斯市伊金霍洛旗公共资源交易中心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</si>
</sst>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;;"/>
    <numFmt numFmtId="182" formatCode="#,##0.0_);[Red]\(#,##0.0\)"/>
    <numFmt numFmtId="183" formatCode="0_);[Red]\(0\)"/>
    <numFmt numFmtId="184" formatCode="* #,##0.00;* \-#,##0.00;* &quot;&quot;??;@"/>
  </numFmts>
  <fonts count="5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5.5"/>
      <name val="黑体"/>
      <family val="0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sz val="11"/>
      <name val="黑体"/>
      <family val="0"/>
    </font>
    <font>
      <sz val="11"/>
      <name val="仿宋_GB2312"/>
      <family val="3"/>
    </font>
    <font>
      <sz val="12"/>
      <name val="黑体"/>
      <family val="0"/>
    </font>
    <font>
      <b/>
      <sz val="16"/>
      <name val="宋体"/>
      <family val="0"/>
    </font>
    <font>
      <sz val="12"/>
      <name val="宋体"/>
      <family val="0"/>
    </font>
    <font>
      <sz val="19.5"/>
      <name val="方正小标宋_GBK"/>
      <family val="0"/>
    </font>
    <font>
      <b/>
      <sz val="12"/>
      <name val="宋体"/>
      <family val="0"/>
    </font>
    <font>
      <sz val="9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0" fillId="32" borderId="9" applyNumberFormat="0" applyFont="0" applyAlignment="0" applyProtection="0"/>
  </cellStyleXfs>
  <cellXfs count="240">
    <xf numFmtId="0" fontId="0" fillId="0" borderId="0" xfId="0" applyAlignment="1">
      <alignment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38" fontId="9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horizontal="right"/>
    </xf>
    <xf numFmtId="0" fontId="10" fillId="33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Alignment="1" applyProtection="1">
      <alignment horizontal="centerContinuous" vertical="center"/>
      <protection/>
    </xf>
    <xf numFmtId="38" fontId="10" fillId="0" borderId="0" xfId="0" applyNumberFormat="1" applyFont="1" applyAlignment="1" applyProtection="1">
      <alignment horizontal="centerContinuous" vertical="center"/>
      <protection/>
    </xf>
    <xf numFmtId="0" fontId="11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38" fontId="12" fillId="0" borderId="0" xfId="0" applyNumberFormat="1" applyFont="1" applyFill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0" xfId="0" applyNumberFormat="1" applyFont="1" applyFill="1" applyAlignment="1" applyProtection="1">
      <alignment horizontal="right" vertical="center"/>
      <protection/>
    </xf>
    <xf numFmtId="0" fontId="14" fillId="0" borderId="0" xfId="0" applyFont="1" applyAlignment="1">
      <alignment vertical="center"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Continuous" vertical="center"/>
      <protection/>
    </xf>
    <xf numFmtId="38" fontId="13" fillId="0" borderId="12" xfId="0" applyNumberFormat="1" applyFont="1" applyFill="1" applyBorder="1" applyAlignment="1" applyProtection="1">
      <alignment horizontal="centerContinuous" vertical="center"/>
      <protection/>
    </xf>
    <xf numFmtId="0" fontId="13" fillId="0" borderId="12" xfId="0" applyNumberFormat="1" applyFont="1" applyFill="1" applyBorder="1" applyAlignment="1" applyProtection="1">
      <alignment horizontal="centerContinuous" vertical="center"/>
      <protection/>
    </xf>
    <xf numFmtId="0" fontId="13" fillId="0" borderId="13" xfId="0" applyNumberFormat="1" applyFont="1" applyFill="1" applyBorder="1" applyAlignment="1" applyProtection="1">
      <alignment horizontal="centerContinuous" vertical="center"/>
      <protection/>
    </xf>
    <xf numFmtId="0" fontId="15" fillId="0" borderId="0" xfId="0" applyFont="1" applyAlignment="1">
      <alignment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180" fontId="0" fillId="0" borderId="12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38" fontId="0" fillId="0" borderId="16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 wrapText="1"/>
    </xf>
    <xf numFmtId="38" fontId="0" fillId="0" borderId="15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 horizontal="right" vertical="center" wrapText="1"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>
      <alignment vertical="center" wrapText="1"/>
    </xf>
    <xf numFmtId="38" fontId="0" fillId="0" borderId="15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38" fontId="0" fillId="0" borderId="10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38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Font="1" applyFill="1" applyBorder="1" applyAlignment="1">
      <alignment vertical="center" wrapText="1"/>
    </xf>
    <xf numFmtId="38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38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38" fontId="0" fillId="0" borderId="14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 applyProtection="1">
      <alignment horizontal="left" vertical="center" wrapText="1"/>
      <protection/>
    </xf>
    <xf numFmtId="38" fontId="0" fillId="0" borderId="14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38" fontId="0" fillId="0" borderId="10" xfId="0" applyNumberFormat="1" applyBorder="1" applyAlignment="1">
      <alignment/>
    </xf>
    <xf numFmtId="38" fontId="0" fillId="0" borderId="15" xfId="0" applyNumberFormat="1" applyFont="1" applyBorder="1" applyAlignment="1">
      <alignment horizontal="right" vertical="center" wrapText="1"/>
    </xf>
    <xf numFmtId="38" fontId="0" fillId="0" borderId="10" xfId="0" applyNumberFormat="1" applyFont="1" applyBorder="1" applyAlignment="1">
      <alignment horizontal="right" vertical="center"/>
    </xf>
    <xf numFmtId="38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 vertical="center"/>
    </xf>
    <xf numFmtId="38" fontId="14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/>
    </xf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8" fillId="0" borderId="17" xfId="0" applyNumberFormat="1" applyFont="1" applyFill="1" applyBorder="1" applyAlignment="1" applyProtection="1">
      <alignment horizontal="right"/>
      <protection/>
    </xf>
    <xf numFmtId="0" fontId="17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3" fillId="0" borderId="17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centerContinuous" vertical="center"/>
      <protection/>
    </xf>
    <xf numFmtId="0" fontId="8" fillId="0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top" wrapText="1"/>
    </xf>
    <xf numFmtId="0" fontId="9" fillId="0" borderId="0" xfId="0" applyNumberFormat="1" applyFont="1" applyFill="1" applyAlignment="1" applyProtection="1">
      <alignment horizontal="right"/>
      <protection/>
    </xf>
    <xf numFmtId="0" fontId="13" fillId="0" borderId="10" xfId="0" applyNumberFormat="1" applyFont="1" applyFill="1" applyBorder="1" applyAlignment="1" applyProtection="1">
      <alignment horizontal="centerContinuous" vertical="center"/>
      <protection/>
    </xf>
    <xf numFmtId="4" fontId="16" fillId="0" borderId="0" xfId="0" applyNumberFormat="1" applyFont="1" applyFill="1" applyAlignment="1" applyProtection="1">
      <alignment vertical="center" wrapText="1"/>
      <protection/>
    </xf>
    <xf numFmtId="38" fontId="0" fillId="0" borderId="1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top"/>
    </xf>
    <xf numFmtId="0" fontId="8" fillId="0" borderId="18" xfId="0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14" fillId="0" borderId="0" xfId="0" applyFont="1" applyAlignment="1">
      <alignment horizontal="right" vertical="center"/>
    </xf>
    <xf numFmtId="182" fontId="14" fillId="0" borderId="0" xfId="0" applyNumberFormat="1" applyFont="1" applyAlignment="1" applyProtection="1">
      <alignment horizontal="right"/>
      <protection/>
    </xf>
    <xf numFmtId="0" fontId="14" fillId="0" borderId="0" xfId="0" applyFont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38" fontId="0" fillId="0" borderId="13" xfId="0" applyNumberFormat="1" applyFont="1" applyBorder="1" applyAlignment="1" applyProtection="1">
      <alignment horizontal="center" vertical="center" wrapText="1"/>
      <protection/>
    </xf>
    <xf numFmtId="38" fontId="0" fillId="0" borderId="10" xfId="0" applyNumberFormat="1" applyFont="1" applyBorder="1" applyAlignment="1" applyProtection="1">
      <alignment horizontal="center" vertical="center" wrapText="1"/>
      <protection/>
    </xf>
    <xf numFmtId="38" fontId="0" fillId="0" borderId="11" xfId="0" applyNumberFormat="1" applyFont="1" applyBorder="1" applyAlignment="1" applyProtection="1">
      <alignment horizontal="center" vertical="center" wrapText="1"/>
      <protection/>
    </xf>
    <xf numFmtId="38" fontId="0" fillId="0" borderId="20" xfId="0" applyNumberFormat="1" applyFont="1" applyBorder="1" applyAlignment="1" applyProtection="1">
      <alignment horizontal="right" vertical="center" wrapText="1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38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182" fontId="19" fillId="0" borderId="0" xfId="0" applyNumberFormat="1" applyFont="1" applyFill="1" applyAlignment="1" applyProtection="1">
      <alignment horizontal="right"/>
      <protection/>
    </xf>
    <xf numFmtId="182" fontId="19" fillId="0" borderId="0" xfId="0" applyNumberFormat="1" applyFont="1" applyAlignment="1" applyProtection="1">
      <alignment horizontal="right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3" fillId="0" borderId="0" xfId="0" applyNumberFormat="1" applyFont="1" applyFill="1" applyAlignment="1" applyProtection="1">
      <alignment horizontal="right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21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>
      <alignment/>
    </xf>
    <xf numFmtId="0" fontId="0" fillId="0" borderId="0" xfId="0" applyFill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38" fontId="13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180" fontId="8" fillId="0" borderId="11" xfId="0" applyNumberFormat="1" applyFont="1" applyFill="1" applyBorder="1" applyAlignment="1" applyProtection="1">
      <alignment vertical="center" wrapText="1"/>
      <protection/>
    </xf>
    <xf numFmtId="38" fontId="0" fillId="0" borderId="22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/>
    </xf>
    <xf numFmtId="0" fontId="8" fillId="0" borderId="23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horizontal="right" vertical="center" wrapText="1"/>
    </xf>
    <xf numFmtId="38" fontId="0" fillId="0" borderId="17" xfId="0" applyNumberFormat="1" applyFont="1" applyFill="1" applyBorder="1" applyAlignment="1">
      <alignment horizontal="right" vertical="center" wrapText="1"/>
    </xf>
    <xf numFmtId="38" fontId="0" fillId="0" borderId="12" xfId="0" applyNumberFormat="1" applyFont="1" applyFill="1" applyBorder="1" applyAlignment="1">
      <alignment horizontal="right" vertical="center" wrapText="1"/>
    </xf>
    <xf numFmtId="38" fontId="0" fillId="0" borderId="12" xfId="0" applyNumberFormat="1" applyFill="1" applyBorder="1" applyAlignment="1">
      <alignment horizontal="right" vertical="center" wrapText="1"/>
    </xf>
    <xf numFmtId="38" fontId="0" fillId="0" borderId="12" xfId="0" applyNumberFormat="1" applyFont="1" applyFill="1" applyBorder="1" applyAlignment="1" applyProtection="1">
      <alignment horizontal="right" vertical="center" wrapText="1"/>
      <protection/>
    </xf>
    <xf numFmtId="38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8" fillId="33" borderId="10" xfId="0" applyNumberFormat="1" applyFont="1" applyFill="1" applyBorder="1" applyAlignment="1" applyProtection="1">
      <alignment vertical="center" wrapText="1"/>
      <protection/>
    </xf>
    <xf numFmtId="38" fontId="0" fillId="33" borderId="12" xfId="0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8" fillId="0" borderId="23" xfId="0" applyNumberFormat="1" applyFont="1" applyFill="1" applyBorder="1" applyAlignment="1" applyProtection="1">
      <alignment/>
      <protection/>
    </xf>
    <xf numFmtId="38" fontId="0" fillId="0" borderId="13" xfId="0" applyNumberFormat="1" applyFont="1" applyFill="1" applyBorder="1" applyAlignment="1">
      <alignment horizontal="right" vertical="center" wrapText="1"/>
    </xf>
    <xf numFmtId="0" fontId="8" fillId="33" borderId="10" xfId="0" applyNumberFormat="1" applyFont="1" applyFill="1" applyBorder="1" applyAlignment="1" applyProtection="1">
      <alignment horizontal="left" vertical="center" wrapText="1"/>
      <protection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38" fontId="0" fillId="0" borderId="24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/>
    </xf>
    <xf numFmtId="38" fontId="0" fillId="0" borderId="20" xfId="0" applyNumberFormat="1" applyFont="1" applyFill="1" applyBorder="1" applyAlignment="1">
      <alignment horizontal="right" vertical="center" wrapText="1"/>
    </xf>
    <xf numFmtId="38" fontId="0" fillId="0" borderId="13" xfId="0" applyNumberFormat="1" applyFont="1" applyBorder="1" applyAlignment="1" applyProtection="1">
      <alignment horizontal="right" vertical="center"/>
      <protection/>
    </xf>
    <xf numFmtId="38" fontId="0" fillId="0" borderId="13" xfId="0" applyNumberFormat="1" applyFont="1" applyFill="1" applyBorder="1" applyAlignment="1">
      <alignment horizontal="right" vertical="center"/>
    </xf>
    <xf numFmtId="38" fontId="0" fillId="0" borderId="24" xfId="0" applyNumberFormat="1" applyFont="1" applyFill="1" applyBorder="1" applyAlignment="1">
      <alignment/>
    </xf>
    <xf numFmtId="38" fontId="0" fillId="0" borderId="13" xfId="0" applyNumberFormat="1" applyFont="1" applyBorder="1" applyAlignment="1">
      <alignment/>
    </xf>
    <xf numFmtId="38" fontId="0" fillId="0" borderId="19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38" fontId="0" fillId="0" borderId="11" xfId="0" applyNumberFormat="1" applyFont="1" applyBorder="1" applyAlignment="1">
      <alignment horizontal="right" vertical="center" wrapText="1"/>
    </xf>
    <xf numFmtId="0" fontId="0" fillId="0" borderId="15" xfId="0" applyFont="1" applyFill="1" applyBorder="1" applyAlignment="1">
      <alignment horizontal="center" vertical="center" wrapText="1"/>
    </xf>
    <xf numFmtId="38" fontId="0" fillId="0" borderId="10" xfId="0" applyNumberFormat="1" applyFont="1" applyBorder="1" applyAlignment="1" applyProtection="1">
      <alignment horizontal="right" vertical="center"/>
      <protection/>
    </xf>
    <xf numFmtId="0" fontId="8" fillId="0" borderId="11" xfId="0" applyFont="1" applyBorder="1" applyAlignment="1">
      <alignment horizontal="center" vertical="center" wrapText="1"/>
    </xf>
    <xf numFmtId="182" fontId="8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horizontal="centerContinuous" vertical="center"/>
    </xf>
    <xf numFmtId="0" fontId="8" fillId="0" borderId="17" xfId="0" applyNumberFormat="1" applyFont="1" applyFill="1" applyBorder="1" applyAlignment="1" applyProtection="1">
      <alignment horizontal="right" vertical="center"/>
      <protection/>
    </xf>
    <xf numFmtId="0" fontId="8" fillId="0" borderId="19" xfId="0" applyNumberFormat="1" applyFont="1" applyFill="1" applyBorder="1" applyAlignment="1" applyProtection="1">
      <alignment horizontal="centerContinuous" vertical="center"/>
      <protection/>
    </xf>
    <xf numFmtId="0" fontId="8" fillId="0" borderId="14" xfId="0" applyNumberFormat="1" applyFont="1" applyFill="1" applyBorder="1" applyAlignment="1" applyProtection="1">
      <alignment horizontal="centerContinuous" vertical="center"/>
      <protection/>
    </xf>
    <xf numFmtId="0" fontId="8" fillId="0" borderId="16" xfId="0" applyNumberFormat="1" applyFont="1" applyFill="1" applyBorder="1" applyAlignment="1" applyProtection="1">
      <alignment horizontal="centerContinuous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/>
      <protection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38" fontId="0" fillId="0" borderId="23" xfId="0" applyNumberFormat="1" applyFont="1" applyFill="1" applyBorder="1" applyAlignment="1" applyProtection="1">
      <alignment horizontal="right" vertical="center" wrapText="1"/>
      <protection/>
    </xf>
    <xf numFmtId="38" fontId="0" fillId="0" borderId="13" xfId="0" applyNumberFormat="1" applyFont="1" applyFill="1" applyBorder="1" applyAlignment="1" applyProtection="1">
      <alignment horizontal="right" vertical="center" wrapText="1"/>
      <protection/>
    </xf>
    <xf numFmtId="38" fontId="0" fillId="0" borderId="19" xfId="0" applyNumberFormat="1" applyFont="1" applyFill="1" applyBorder="1" applyAlignment="1" applyProtection="1">
      <alignment horizontal="right" vertical="center" wrapText="1"/>
      <protection/>
    </xf>
    <xf numFmtId="38" fontId="0" fillId="0" borderId="0" xfId="0" applyNumberFormat="1" applyFont="1" applyFill="1" applyAlignment="1" applyProtection="1">
      <alignment horizontal="right" vertical="center" wrapText="1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38" fontId="0" fillId="0" borderId="11" xfId="0" applyNumberFormat="1" applyFont="1" applyFill="1" applyBorder="1" applyAlignment="1" applyProtection="1">
      <alignment horizontal="right" vertical="center" wrapText="1"/>
      <protection/>
    </xf>
    <xf numFmtId="181" fontId="0" fillId="0" borderId="11" xfId="0" applyNumberFormat="1" applyFont="1" applyFill="1" applyBorder="1" applyAlignment="1" applyProtection="1">
      <alignment vertical="center" wrapText="1"/>
      <protection/>
    </xf>
    <xf numFmtId="181" fontId="0" fillId="0" borderId="10" xfId="0" applyNumberFormat="1" applyFont="1" applyFill="1" applyBorder="1" applyAlignment="1" applyProtection="1">
      <alignment vertical="center" wrapText="1"/>
      <protection/>
    </xf>
    <xf numFmtId="38" fontId="0" fillId="0" borderId="16" xfId="0" applyNumberFormat="1" applyFont="1" applyFill="1" applyBorder="1" applyAlignment="1" applyProtection="1">
      <alignment horizontal="right" vertical="center" wrapText="1"/>
      <protection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38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8" fontId="0" fillId="0" borderId="22" xfId="0" applyNumberFormat="1" applyFont="1" applyFill="1" applyBorder="1" applyAlignment="1" applyProtection="1">
      <alignment horizontal="right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24" xfId="0" applyNumberFormat="1" applyFont="1" applyFill="1" applyBorder="1" applyAlignment="1" applyProtection="1">
      <alignment horizontal="left" vertical="center" wrapText="1"/>
      <protection/>
    </xf>
    <xf numFmtId="38" fontId="12" fillId="0" borderId="13" xfId="0" applyNumberFormat="1" applyFont="1" applyFill="1" applyBorder="1" applyAlignment="1" applyProtection="1">
      <alignment horizontal="right" vertical="center" wrapText="1"/>
      <protection/>
    </xf>
    <xf numFmtId="181" fontId="13" fillId="0" borderId="1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182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tabSelected="1" zoomScalePageLayoutView="0" workbookViewId="0" topLeftCell="A1">
      <selection activeCell="B3" sqref="B3"/>
    </sheetView>
  </sheetViews>
  <sheetFormatPr defaultColWidth="9.16015625" defaultRowHeight="11.25"/>
  <cols>
    <col min="1" max="1" width="121.66015625" style="0" customWidth="1"/>
  </cols>
  <sheetData>
    <row r="1" ht="29.25" customHeight="1">
      <c r="A1" s="1"/>
    </row>
    <row r="2" ht="91.5" customHeight="1">
      <c r="A2" s="2"/>
    </row>
    <row r="3" ht="30.75" customHeight="1">
      <c r="A3" s="3" t="s">
        <v>180</v>
      </c>
    </row>
    <row r="4" ht="52.5" customHeight="1">
      <c r="A4" s="3" t="s">
        <v>32</v>
      </c>
    </row>
    <row r="5" ht="71.25" customHeight="1">
      <c r="A5" s="239" t="s">
        <v>209</v>
      </c>
    </row>
    <row r="6" ht="9.75" customHeight="1">
      <c r="A6" s="4"/>
    </row>
    <row r="7" ht="9.75" customHeight="1">
      <c r="A7" s="4"/>
    </row>
    <row r="8" ht="12.75" customHeight="1"/>
    <row r="9" ht="12.75" customHeight="1"/>
    <row r="10" ht="9.75" customHeight="1">
      <c r="A10" s="4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17" style="0" customWidth="1"/>
    <col min="3" max="3" width="21.83203125" style="0" customWidth="1"/>
    <col min="4" max="4" width="10.83203125" style="0" customWidth="1"/>
    <col min="5" max="5" width="6.16015625" style="0" customWidth="1"/>
    <col min="6" max="6" width="18.5" style="0" customWidth="1"/>
    <col min="7" max="7" width="16.5" style="0" customWidth="1"/>
    <col min="8" max="13" width="14.66015625" style="0" customWidth="1"/>
    <col min="14" max="14" width="6.66015625" style="0" customWidth="1"/>
    <col min="15" max="23" width="9" style="0" customWidth="1"/>
  </cols>
  <sheetData>
    <row r="1" spans="1:12" ht="15" customHeight="1">
      <c r="A1" s="95" t="s">
        <v>87</v>
      </c>
      <c r="B1" s="172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3" ht="24.75" customHeight="1">
      <c r="A2" s="198" t="s">
        <v>202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ht="13.5" customHeight="1">
      <c r="A3" s="15"/>
      <c r="B3" s="15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6" t="s">
        <v>9</v>
      </c>
    </row>
    <row r="4" spans="1:13" ht="24" customHeight="1">
      <c r="A4" s="229" t="s">
        <v>153</v>
      </c>
      <c r="B4" s="229" t="s">
        <v>116</v>
      </c>
      <c r="C4" s="231" t="s">
        <v>65</v>
      </c>
      <c r="D4" s="236" t="s">
        <v>98</v>
      </c>
      <c r="E4" s="216" t="s">
        <v>72</v>
      </c>
      <c r="F4" s="177" t="s">
        <v>183</v>
      </c>
      <c r="G4" s="178"/>
      <c r="H4" s="178"/>
      <c r="I4" s="178"/>
      <c r="J4" s="178"/>
      <c r="K4" s="178"/>
      <c r="L4" s="178"/>
      <c r="M4" s="179"/>
    </row>
    <row r="5" spans="1:13" ht="15.75" customHeight="1">
      <c r="A5" s="230"/>
      <c r="B5" s="230"/>
      <c r="C5" s="232"/>
      <c r="D5" s="235"/>
      <c r="E5" s="237"/>
      <c r="F5" s="226" t="s">
        <v>163</v>
      </c>
      <c r="G5" s="228" t="s">
        <v>110</v>
      </c>
      <c r="H5" s="235" t="s">
        <v>109</v>
      </c>
      <c r="I5" s="226" t="s">
        <v>22</v>
      </c>
      <c r="J5" s="228" t="s">
        <v>200</v>
      </c>
      <c r="K5" s="233" t="s">
        <v>93</v>
      </c>
      <c r="L5" s="233" t="s">
        <v>113</v>
      </c>
      <c r="M5" s="233" t="s">
        <v>118</v>
      </c>
    </row>
    <row r="6" spans="1:13" ht="15.75" customHeight="1">
      <c r="A6" s="229"/>
      <c r="B6" s="229"/>
      <c r="C6" s="231"/>
      <c r="D6" s="236"/>
      <c r="E6" s="237"/>
      <c r="F6" s="227"/>
      <c r="G6" s="216"/>
      <c r="H6" s="236"/>
      <c r="I6" s="227"/>
      <c r="J6" s="216"/>
      <c r="K6" s="234"/>
      <c r="L6" s="234"/>
      <c r="M6" s="234"/>
    </row>
    <row r="7" spans="1:13" ht="18.75" customHeight="1">
      <c r="A7" s="180" t="s">
        <v>124</v>
      </c>
      <c r="B7" s="181" t="s">
        <v>124</v>
      </c>
      <c r="C7" s="181" t="s">
        <v>124</v>
      </c>
      <c r="D7" s="181" t="s">
        <v>124</v>
      </c>
      <c r="E7" s="181">
        <v>1</v>
      </c>
      <c r="F7" s="181">
        <f>E7+1</f>
        <v>2</v>
      </c>
      <c r="G7" s="181">
        <f>F7+1</f>
        <v>3</v>
      </c>
      <c r="H7" s="181">
        <v>4</v>
      </c>
      <c r="I7" s="181">
        <v>5</v>
      </c>
      <c r="J7" s="181">
        <v>6</v>
      </c>
      <c r="K7" s="181">
        <v>7</v>
      </c>
      <c r="L7" s="181">
        <v>8</v>
      </c>
      <c r="M7" s="181">
        <v>9</v>
      </c>
    </row>
    <row r="8" spans="1:13" ht="18.75" customHeight="1">
      <c r="A8" s="200"/>
      <c r="B8" s="203"/>
      <c r="C8" s="202"/>
      <c r="D8" s="199"/>
      <c r="E8" s="199"/>
      <c r="F8" s="197"/>
      <c r="G8" s="197"/>
      <c r="H8" s="197"/>
      <c r="I8" s="197"/>
      <c r="J8" s="201"/>
      <c r="K8" s="197"/>
      <c r="L8" s="197"/>
      <c r="M8" s="197"/>
    </row>
    <row r="9" spans="1:13" ht="18.75" customHeight="1">
      <c r="A9" s="200"/>
      <c r="B9" s="203"/>
      <c r="C9" s="202"/>
      <c r="D9" s="199"/>
      <c r="E9" s="199"/>
      <c r="F9" s="197"/>
      <c r="G9" s="197"/>
      <c r="H9" s="197"/>
      <c r="I9" s="197"/>
      <c r="J9" s="201"/>
      <c r="K9" s="197"/>
      <c r="L9" s="197"/>
      <c r="M9" s="197"/>
    </row>
    <row r="10" spans="1:13" ht="18.75" customHeight="1">
      <c r="A10" s="200"/>
      <c r="B10" s="203"/>
      <c r="C10" s="202"/>
      <c r="D10" s="199"/>
      <c r="E10" s="199"/>
      <c r="F10" s="197"/>
      <c r="G10" s="197"/>
      <c r="H10" s="197"/>
      <c r="I10" s="197"/>
      <c r="J10" s="201"/>
      <c r="K10" s="197"/>
      <c r="L10" s="197"/>
      <c r="M10" s="197"/>
    </row>
    <row r="11" spans="1:13" ht="18.75" customHeight="1">
      <c r="A11" s="200"/>
      <c r="B11" s="203"/>
      <c r="C11" s="202"/>
      <c r="D11" s="199"/>
      <c r="E11" s="199"/>
      <c r="F11" s="197"/>
      <c r="G11" s="197"/>
      <c r="H11" s="197"/>
      <c r="I11" s="197"/>
      <c r="J11" s="201"/>
      <c r="K11" s="197"/>
      <c r="L11" s="197"/>
      <c r="M11" s="197"/>
    </row>
    <row r="12" spans="1:13" ht="18.75" customHeight="1">
      <c r="A12" s="200"/>
      <c r="B12" s="203"/>
      <c r="C12" s="202"/>
      <c r="D12" s="199"/>
      <c r="E12" s="199"/>
      <c r="F12" s="197"/>
      <c r="G12" s="197"/>
      <c r="H12" s="197"/>
      <c r="I12" s="197"/>
      <c r="J12" s="201"/>
      <c r="K12" s="197"/>
      <c r="L12" s="197"/>
      <c r="M12" s="197"/>
    </row>
    <row r="13" spans="1:13" ht="18.75" customHeight="1">
      <c r="A13" s="200"/>
      <c r="B13" s="203"/>
      <c r="C13" s="202"/>
      <c r="D13" s="199"/>
      <c r="E13" s="199"/>
      <c r="F13" s="197"/>
      <c r="G13" s="197"/>
      <c r="H13" s="197"/>
      <c r="I13" s="197"/>
      <c r="J13" s="201"/>
      <c r="K13" s="197"/>
      <c r="L13" s="197"/>
      <c r="M13" s="197"/>
    </row>
    <row r="14" spans="1:13" ht="18.75" customHeight="1">
      <c r="A14" s="200"/>
      <c r="B14" s="203"/>
      <c r="C14" s="202"/>
      <c r="D14" s="199"/>
      <c r="E14" s="199"/>
      <c r="F14" s="197"/>
      <c r="G14" s="197"/>
      <c r="H14" s="197"/>
      <c r="I14" s="197"/>
      <c r="J14" s="201"/>
      <c r="K14" s="197"/>
      <c r="L14" s="197"/>
      <c r="M14" s="197"/>
    </row>
    <row r="15" spans="1:13" ht="18.75" customHeight="1">
      <c r="A15" s="200"/>
      <c r="B15" s="203"/>
      <c r="C15" s="202"/>
      <c r="D15" s="199"/>
      <c r="E15" s="199"/>
      <c r="F15" s="197"/>
      <c r="G15" s="197"/>
      <c r="H15" s="197"/>
      <c r="I15" s="197"/>
      <c r="J15" s="201"/>
      <c r="K15" s="197"/>
      <c r="L15" s="197"/>
      <c r="M15" s="197"/>
    </row>
    <row r="16" spans="1:13" ht="18.75" customHeight="1">
      <c r="A16" s="200"/>
      <c r="B16" s="203"/>
      <c r="C16" s="202"/>
      <c r="D16" s="199"/>
      <c r="E16" s="199"/>
      <c r="F16" s="197"/>
      <c r="G16" s="197"/>
      <c r="H16" s="197"/>
      <c r="I16" s="197"/>
      <c r="J16" s="201"/>
      <c r="K16" s="197"/>
      <c r="L16" s="197"/>
      <c r="M16" s="197"/>
    </row>
    <row r="17" spans="1:13" ht="18.75" customHeight="1">
      <c r="A17" s="200"/>
      <c r="B17" s="203"/>
      <c r="C17" s="202"/>
      <c r="D17" s="199"/>
      <c r="E17" s="199"/>
      <c r="F17" s="197"/>
      <c r="G17" s="197"/>
      <c r="H17" s="197"/>
      <c r="I17" s="197"/>
      <c r="J17" s="201"/>
      <c r="K17" s="197"/>
      <c r="L17" s="197"/>
      <c r="M17" s="197"/>
    </row>
  </sheetData>
  <sheetProtection/>
  <mergeCells count="13">
    <mergeCell ref="M5:M6"/>
    <mergeCell ref="H5:H6"/>
    <mergeCell ref="D4:D6"/>
    <mergeCell ref="I5:I6"/>
    <mergeCell ref="E4:E6"/>
    <mergeCell ref="L5:L6"/>
    <mergeCell ref="K5:K6"/>
    <mergeCell ref="F5:F6"/>
    <mergeCell ref="J5:J6"/>
    <mergeCell ref="G5:G6"/>
    <mergeCell ref="A4:A6"/>
    <mergeCell ref="B4:B6"/>
    <mergeCell ref="C4:C6"/>
  </mergeCells>
  <printOptions horizontalCentered="1"/>
  <pageMargins left="0.6299212692290779" right="0.6299212692290779" top="0.5905511811023622" bottom="0.7086613985497181" header="0.6299212598425197" footer="0.5905511811023623"/>
  <pageSetup firstPageNumber="1" useFirstPageNumber="1" fitToHeight="999" fitToWidth="1" orientation="landscape" paperSize="9" scale="110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"/>
  <sheetViews>
    <sheetView showGridLines="0" zoomScalePageLayoutView="0" workbookViewId="0" topLeftCell="A1">
      <selection activeCell="B16" sqref="B16:B17"/>
    </sheetView>
  </sheetViews>
  <sheetFormatPr defaultColWidth="9.16015625" defaultRowHeight="11.25"/>
  <cols>
    <col min="1" max="1" width="15.33203125" style="0" customWidth="1"/>
    <col min="2" max="2" width="61.5" style="0" customWidth="1"/>
    <col min="3" max="3" width="35.16015625" style="0" customWidth="1"/>
  </cols>
  <sheetData>
    <row r="1" spans="1:3" ht="12.75" customHeight="1">
      <c r="A1" s="182" t="s">
        <v>43</v>
      </c>
      <c r="C1" s="126"/>
    </row>
    <row r="2" spans="1:3" ht="24.75" customHeight="1">
      <c r="A2" s="238" t="s">
        <v>177</v>
      </c>
      <c r="B2" s="238"/>
      <c r="C2" s="238"/>
    </row>
    <row r="3" spans="1:3" ht="13.5" customHeight="1">
      <c r="A3" s="134"/>
      <c r="B3" s="127"/>
      <c r="C3" s="128" t="s">
        <v>9</v>
      </c>
    </row>
    <row r="4" spans="1:3" ht="25.5" customHeight="1">
      <c r="A4" s="129" t="s">
        <v>21</v>
      </c>
      <c r="B4" s="130" t="s">
        <v>128</v>
      </c>
      <c r="C4" s="129" t="s">
        <v>174</v>
      </c>
    </row>
    <row r="5" spans="1:3" ht="17.25" customHeight="1">
      <c r="A5" s="133" t="s">
        <v>124</v>
      </c>
      <c r="B5" s="131" t="s">
        <v>124</v>
      </c>
      <c r="C5" s="132">
        <v>1</v>
      </c>
    </row>
    <row r="6" spans="1:3" ht="18.75" customHeight="1">
      <c r="A6" s="206"/>
      <c r="B6" s="205" t="s">
        <v>45</v>
      </c>
      <c r="C6" s="204">
        <v>250000</v>
      </c>
    </row>
    <row r="7" spans="1:3" ht="18.75" customHeight="1">
      <c r="A7" s="206" t="s">
        <v>104</v>
      </c>
      <c r="B7" s="205" t="s">
        <v>129</v>
      </c>
      <c r="C7" s="204">
        <v>250000</v>
      </c>
    </row>
    <row r="8" spans="1:3" ht="18.75" customHeight="1">
      <c r="A8" s="206" t="s">
        <v>150</v>
      </c>
      <c r="B8" s="205" t="s">
        <v>70</v>
      </c>
      <c r="C8" s="204">
        <v>250000</v>
      </c>
    </row>
    <row r="9" spans="1:3" ht="12.75" customHeight="1">
      <c r="A9" s="46"/>
      <c r="B9" s="46"/>
      <c r="C9" s="46"/>
    </row>
    <row r="10" spans="1:3" ht="12.75" customHeight="1">
      <c r="A10" s="46"/>
      <c r="B10" s="46"/>
      <c r="C10" s="46"/>
    </row>
    <row r="11" spans="1:4" ht="12.75" customHeight="1">
      <c r="A11" s="46"/>
      <c r="B11" s="46"/>
      <c r="C11" s="46"/>
      <c r="D11" s="46"/>
    </row>
    <row r="12" spans="1:3" ht="12.75" customHeight="1">
      <c r="A12" s="46"/>
      <c r="B12" s="46"/>
      <c r="C12" s="46"/>
    </row>
    <row r="13" spans="1:4" ht="12.75" customHeight="1">
      <c r="A13" s="46"/>
      <c r="B13" s="46"/>
      <c r="C13" s="46"/>
      <c r="D13" s="46"/>
    </row>
    <row r="14" spans="1:3" ht="12.75" customHeight="1">
      <c r="A14" s="46"/>
      <c r="B14" s="46"/>
      <c r="C14" s="46"/>
    </row>
    <row r="15" spans="1:3" ht="12.75" customHeight="1">
      <c r="A15" s="46"/>
      <c r="B15" s="46"/>
      <c r="C15" s="46"/>
    </row>
    <row r="16" spans="1:3" ht="12.75" customHeight="1">
      <c r="A16" s="46"/>
      <c r="B16" s="46"/>
      <c r="C16" s="46"/>
    </row>
    <row r="17" spans="1:3" ht="12.75" customHeight="1">
      <c r="A17" s="46"/>
      <c r="B17" s="46"/>
      <c r="C17" s="46"/>
    </row>
    <row r="18" spans="2:3" ht="12.75" customHeight="1">
      <c r="B18" s="46"/>
      <c r="C18" s="46"/>
    </row>
    <row r="19" spans="2:3" ht="12.75" customHeight="1">
      <c r="B19" s="46"/>
      <c r="C19" s="46"/>
    </row>
    <row r="20" spans="2:3" ht="12.75" customHeight="1">
      <c r="B20" s="46"/>
      <c r="C20" s="46"/>
    </row>
    <row r="21" spans="2:3" ht="12.75" customHeight="1">
      <c r="B21" s="46"/>
      <c r="C21" s="46"/>
    </row>
    <row r="22" spans="2:3" ht="12.75" customHeight="1">
      <c r="B22" s="46"/>
      <c r="C22" s="46"/>
    </row>
    <row r="23" spans="2:3" ht="12.75" customHeight="1">
      <c r="B23" s="46"/>
      <c r="C23" s="46"/>
    </row>
    <row r="24" spans="2:3" ht="12.75" customHeight="1">
      <c r="B24" s="46"/>
      <c r="C24" s="46"/>
    </row>
    <row r="25" ht="12.75" customHeight="1">
      <c r="C25" s="46"/>
    </row>
    <row r="26" spans="2:3" ht="12.75" customHeight="1">
      <c r="B26" s="46"/>
      <c r="C26" s="46"/>
    </row>
    <row r="27" ht="12.75" customHeight="1">
      <c r="C27" s="46"/>
    </row>
    <row r="28" ht="11.25">
      <c r="C28" s="46"/>
    </row>
    <row r="29" ht="11.25">
      <c r="C29" s="46"/>
    </row>
  </sheetData>
  <sheetProtection/>
  <mergeCells count="1">
    <mergeCell ref="A2:C2"/>
  </mergeCells>
  <printOptions horizontalCentered="1" verticalCentered="1"/>
  <pageMargins left="0.7480314866764338" right="0.7480314866764338" top="0.9999999849815068" bottom="0.9999999849815068" header="0.4999999924907534" footer="0.4999999924907534"/>
  <pageSetup fitToHeight="999" orientation="portrait" paperSize="9" r:id="rId1"/>
  <headerFooter alignWithMargins="0"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16015625" style="0" customWidth="1"/>
    <col min="4" max="4" width="18.83203125" style="0" customWidth="1"/>
    <col min="5" max="5" width="18.33203125" style="0" customWidth="1"/>
    <col min="6" max="6" width="16.83203125" style="0" customWidth="1"/>
    <col min="7" max="7" width="21.33203125" style="0" customWidth="1"/>
    <col min="8" max="8" width="19" style="0" customWidth="1"/>
    <col min="9" max="9" width="16.83203125" style="0" customWidth="1"/>
    <col min="10" max="11" width="5.16015625" style="0" customWidth="1"/>
    <col min="12" max="16" width="6.83203125" style="0" customWidth="1"/>
  </cols>
  <sheetData>
    <row r="1" spans="1:16" ht="15" customHeight="1">
      <c r="A1" s="5" t="s">
        <v>89</v>
      </c>
      <c r="B1" s="6"/>
      <c r="C1" s="7"/>
      <c r="D1" s="8"/>
      <c r="E1" s="7"/>
      <c r="F1" s="7"/>
      <c r="G1" s="9"/>
      <c r="H1" s="209"/>
      <c r="I1" s="209"/>
      <c r="J1" s="9"/>
      <c r="K1" s="9"/>
      <c r="L1" s="9"/>
      <c r="M1" s="9"/>
      <c r="N1" s="9"/>
      <c r="O1" s="9"/>
      <c r="P1" s="9"/>
    </row>
    <row r="2" spans="1:16" ht="23.25" customHeight="1">
      <c r="A2" s="189" t="s">
        <v>3</v>
      </c>
      <c r="B2" s="12"/>
      <c r="C2" s="12"/>
      <c r="D2" s="13"/>
      <c r="E2" s="12"/>
      <c r="F2" s="12"/>
      <c r="G2" s="12"/>
      <c r="H2" s="12"/>
      <c r="I2" s="12"/>
      <c r="J2" s="14"/>
      <c r="K2" s="14"/>
      <c r="L2" s="14"/>
      <c r="M2" s="14"/>
      <c r="N2" s="14"/>
      <c r="O2" s="14"/>
      <c r="P2" s="14"/>
    </row>
    <row r="3" spans="1:16" ht="14.25" customHeight="1">
      <c r="A3" s="15"/>
      <c r="B3" s="16"/>
      <c r="C3" s="15"/>
      <c r="D3" s="17"/>
      <c r="E3" s="18"/>
      <c r="F3" s="18"/>
      <c r="G3" s="16"/>
      <c r="H3" s="16"/>
      <c r="I3" s="19" t="s">
        <v>9</v>
      </c>
      <c r="J3" s="20"/>
      <c r="K3" s="20"/>
      <c r="L3" s="20"/>
      <c r="M3" s="20"/>
      <c r="N3" s="20"/>
      <c r="O3" s="20"/>
      <c r="P3" s="20"/>
    </row>
    <row r="4" spans="1:16" ht="22.5" customHeight="1">
      <c r="A4" s="207" t="s">
        <v>133</v>
      </c>
      <c r="B4" s="208"/>
      <c r="C4" s="22" t="s">
        <v>115</v>
      </c>
      <c r="D4" s="23"/>
      <c r="E4" s="24"/>
      <c r="F4" s="24"/>
      <c r="G4" s="24"/>
      <c r="H4" s="24"/>
      <c r="I4" s="25"/>
      <c r="J4" s="26"/>
      <c r="K4" s="26"/>
      <c r="L4" s="26"/>
      <c r="M4" s="26"/>
      <c r="N4" s="26"/>
      <c r="O4" s="26"/>
      <c r="P4" s="26"/>
    </row>
    <row r="5" spans="1:16" ht="32.25" customHeight="1">
      <c r="A5" s="27" t="s">
        <v>108</v>
      </c>
      <c r="B5" s="27" t="s">
        <v>92</v>
      </c>
      <c r="C5" s="29" t="s">
        <v>6</v>
      </c>
      <c r="D5" s="137" t="s">
        <v>163</v>
      </c>
      <c r="E5" s="29" t="s">
        <v>168</v>
      </c>
      <c r="F5" s="29" t="s">
        <v>64</v>
      </c>
      <c r="G5" s="29" t="s">
        <v>123</v>
      </c>
      <c r="H5" s="29" t="s">
        <v>168</v>
      </c>
      <c r="I5" s="29" t="s">
        <v>64</v>
      </c>
      <c r="J5" s="26"/>
      <c r="K5" s="26"/>
      <c r="L5" s="26"/>
      <c r="M5" s="26"/>
      <c r="N5" s="26"/>
      <c r="O5" s="26"/>
      <c r="P5" s="26"/>
    </row>
    <row r="6" spans="1:16" ht="18" customHeight="1">
      <c r="A6" s="118" t="s">
        <v>33</v>
      </c>
      <c r="B6" s="141"/>
      <c r="C6" s="138" t="s">
        <v>27</v>
      </c>
      <c r="D6" s="41">
        <v>3059032.5</v>
      </c>
      <c r="E6" s="41">
        <f aca="true" t="shared" si="0" ref="E6:E34">SUM(D6-F6)</f>
        <v>3059032.5</v>
      </c>
      <c r="F6" s="41">
        <v>0</v>
      </c>
      <c r="G6" s="118" t="s">
        <v>197</v>
      </c>
      <c r="H6" s="187">
        <v>2956169.3</v>
      </c>
      <c r="I6" s="187">
        <v>0</v>
      </c>
      <c r="J6" s="33"/>
      <c r="K6" s="33"/>
      <c r="L6" s="33"/>
      <c r="M6" s="33"/>
      <c r="N6" s="33"/>
      <c r="O6" s="33"/>
      <c r="P6" s="33"/>
    </row>
    <row r="7" spans="1:16" ht="18" customHeight="1">
      <c r="A7" s="118" t="s">
        <v>194</v>
      </c>
      <c r="B7" s="147">
        <v>3506169.3</v>
      </c>
      <c r="C7" s="139" t="s">
        <v>42</v>
      </c>
      <c r="D7" s="41">
        <v>0</v>
      </c>
      <c r="E7" s="41">
        <f t="shared" si="0"/>
        <v>0</v>
      </c>
      <c r="F7" s="41">
        <v>0</v>
      </c>
      <c r="G7" s="118" t="s">
        <v>69</v>
      </c>
      <c r="H7" s="186">
        <v>2467105.3</v>
      </c>
      <c r="I7" s="186">
        <v>0</v>
      </c>
      <c r="J7" s="35"/>
      <c r="K7" s="35"/>
      <c r="L7" s="33"/>
      <c r="M7" s="33"/>
      <c r="N7" s="33"/>
      <c r="O7" s="33"/>
      <c r="P7" s="33"/>
    </row>
    <row r="8" spans="1:16" ht="18" customHeight="1">
      <c r="A8" s="118" t="s">
        <v>159</v>
      </c>
      <c r="B8" s="188">
        <v>0</v>
      </c>
      <c r="C8" s="138" t="s">
        <v>173</v>
      </c>
      <c r="D8" s="41">
        <v>0</v>
      </c>
      <c r="E8" s="41">
        <f t="shared" si="0"/>
        <v>0</v>
      </c>
      <c r="F8" s="41">
        <v>0</v>
      </c>
      <c r="G8" s="118" t="s">
        <v>187</v>
      </c>
      <c r="H8" s="185">
        <v>489064</v>
      </c>
      <c r="I8" s="185">
        <v>0</v>
      </c>
      <c r="J8" s="35"/>
      <c r="K8" s="35"/>
      <c r="L8" s="33"/>
      <c r="M8" s="33"/>
      <c r="N8" s="33"/>
      <c r="O8" s="33"/>
      <c r="P8" s="33"/>
    </row>
    <row r="9" spans="1:16" ht="18" customHeight="1">
      <c r="A9" s="118" t="s">
        <v>190</v>
      </c>
      <c r="B9" s="147">
        <v>0</v>
      </c>
      <c r="C9" s="138" t="s">
        <v>95</v>
      </c>
      <c r="D9" s="41">
        <v>0</v>
      </c>
      <c r="E9" s="41">
        <f t="shared" si="0"/>
        <v>0</v>
      </c>
      <c r="F9" s="41">
        <v>0</v>
      </c>
      <c r="G9" s="118" t="s">
        <v>184</v>
      </c>
      <c r="H9" s="186">
        <v>550000</v>
      </c>
      <c r="I9" s="186">
        <v>0</v>
      </c>
      <c r="J9" s="35"/>
      <c r="K9" s="35"/>
      <c r="L9" s="33"/>
      <c r="M9" s="33"/>
      <c r="N9" s="33"/>
      <c r="O9" s="33"/>
      <c r="P9" s="33"/>
    </row>
    <row r="10" spans="1:16" ht="18" customHeight="1">
      <c r="A10" s="142" t="s">
        <v>17</v>
      </c>
      <c r="B10" s="143"/>
      <c r="C10" s="138" t="s">
        <v>147</v>
      </c>
      <c r="D10" s="41">
        <v>0</v>
      </c>
      <c r="E10" s="41">
        <f t="shared" si="0"/>
        <v>0</v>
      </c>
      <c r="F10" s="41">
        <v>0</v>
      </c>
      <c r="G10" s="118" t="s">
        <v>125</v>
      </c>
      <c r="H10" s="161"/>
      <c r="I10" s="39"/>
      <c r="J10" s="35"/>
      <c r="K10" s="33"/>
      <c r="L10" s="33"/>
      <c r="M10" s="33"/>
      <c r="N10" s="33"/>
      <c r="O10" s="33"/>
      <c r="P10" s="33"/>
    </row>
    <row r="11" spans="1:16" ht="18" customHeight="1">
      <c r="A11" s="118" t="s">
        <v>63</v>
      </c>
      <c r="B11" s="147">
        <v>0</v>
      </c>
      <c r="C11" s="138" t="s">
        <v>41</v>
      </c>
      <c r="D11" s="41">
        <v>0</v>
      </c>
      <c r="E11" s="41">
        <f t="shared" si="0"/>
        <v>0</v>
      </c>
      <c r="F11" s="41">
        <v>0</v>
      </c>
      <c r="G11" s="118"/>
      <c r="H11" s="153"/>
      <c r="I11" s="41"/>
      <c r="J11" s="33"/>
      <c r="K11" s="35"/>
      <c r="L11" s="33"/>
      <c r="M11" s="33"/>
      <c r="N11" s="33"/>
      <c r="O11" s="33"/>
      <c r="P11" s="33"/>
    </row>
    <row r="12" spans="1:16" ht="18" customHeight="1">
      <c r="A12" s="118" t="s">
        <v>83</v>
      </c>
      <c r="B12" s="144"/>
      <c r="C12" s="138" t="s">
        <v>68</v>
      </c>
      <c r="D12" s="41">
        <v>0</v>
      </c>
      <c r="E12" s="41">
        <f t="shared" si="0"/>
        <v>0</v>
      </c>
      <c r="F12" s="41">
        <v>0</v>
      </c>
      <c r="G12" s="118"/>
      <c r="H12" s="153"/>
      <c r="I12" s="41"/>
      <c r="J12" s="33"/>
      <c r="K12" s="33"/>
      <c r="L12" s="33"/>
      <c r="M12" s="35"/>
      <c r="N12" s="33"/>
      <c r="O12" s="33"/>
      <c r="P12" s="33"/>
    </row>
    <row r="13" spans="1:16" ht="18" customHeight="1">
      <c r="A13" s="118" t="s">
        <v>16</v>
      </c>
      <c r="B13" s="145"/>
      <c r="C13" s="138" t="s">
        <v>106</v>
      </c>
      <c r="D13" s="41">
        <v>253453.2</v>
      </c>
      <c r="E13" s="41">
        <f t="shared" si="0"/>
        <v>253453.2</v>
      </c>
      <c r="F13" s="41">
        <v>0</v>
      </c>
      <c r="G13" s="118"/>
      <c r="H13" s="153"/>
      <c r="I13" s="40"/>
      <c r="J13" s="33"/>
      <c r="K13" s="33"/>
      <c r="L13" s="33"/>
      <c r="M13" s="33"/>
      <c r="N13" s="33"/>
      <c r="O13" s="33"/>
      <c r="P13" s="33"/>
    </row>
    <row r="14" spans="1:16" ht="18" customHeight="1">
      <c r="A14" s="125"/>
      <c r="B14" s="146"/>
      <c r="C14" s="138" t="s">
        <v>50</v>
      </c>
      <c r="D14" s="41">
        <v>0</v>
      </c>
      <c r="E14" s="41">
        <f t="shared" si="0"/>
        <v>0</v>
      </c>
      <c r="F14" s="41">
        <v>0</v>
      </c>
      <c r="G14" s="118"/>
      <c r="H14" s="153"/>
      <c r="I14" s="40"/>
      <c r="J14" s="33"/>
      <c r="K14" s="33"/>
      <c r="L14" s="33"/>
      <c r="M14" s="33"/>
      <c r="N14" s="33"/>
      <c r="O14" s="33"/>
      <c r="P14" s="33"/>
    </row>
    <row r="15" spans="1:16" ht="18" customHeight="1">
      <c r="A15" s="118"/>
      <c r="B15" s="147"/>
      <c r="C15" s="138" t="s">
        <v>15</v>
      </c>
      <c r="D15" s="41">
        <v>0</v>
      </c>
      <c r="E15" s="41">
        <f t="shared" si="0"/>
        <v>0</v>
      </c>
      <c r="F15" s="41">
        <v>0</v>
      </c>
      <c r="G15" s="118"/>
      <c r="H15" s="153"/>
      <c r="I15" s="40"/>
      <c r="J15" s="33"/>
      <c r="K15" s="33"/>
      <c r="L15" s="33"/>
      <c r="M15" s="33"/>
      <c r="N15" s="33"/>
      <c r="O15" s="33"/>
      <c r="P15" s="33"/>
    </row>
    <row r="16" spans="1:16" ht="18" customHeight="1">
      <c r="A16" s="118"/>
      <c r="B16" s="46"/>
      <c r="C16" s="138" t="s">
        <v>90</v>
      </c>
      <c r="D16" s="41">
        <v>0</v>
      </c>
      <c r="E16" s="41">
        <f t="shared" si="0"/>
        <v>0</v>
      </c>
      <c r="F16" s="41">
        <v>0</v>
      </c>
      <c r="G16" s="118"/>
      <c r="H16" s="153"/>
      <c r="I16" s="40"/>
      <c r="J16" s="33"/>
      <c r="K16" s="33"/>
      <c r="L16" s="33"/>
      <c r="M16" s="33"/>
      <c r="N16" s="33"/>
      <c r="O16" s="33"/>
      <c r="P16" s="33"/>
    </row>
    <row r="17" spans="1:16" ht="18" customHeight="1">
      <c r="A17" s="118"/>
      <c r="B17" s="147"/>
      <c r="C17" s="138" t="s">
        <v>196</v>
      </c>
      <c r="D17" s="41">
        <v>0</v>
      </c>
      <c r="E17" s="41">
        <f t="shared" si="0"/>
        <v>0</v>
      </c>
      <c r="F17" s="41">
        <v>0</v>
      </c>
      <c r="G17" s="118"/>
      <c r="H17" s="153"/>
      <c r="I17" s="40"/>
      <c r="J17" s="33"/>
      <c r="K17" s="33"/>
      <c r="L17" s="33"/>
      <c r="M17" s="33"/>
      <c r="N17" s="33"/>
      <c r="O17" s="33"/>
      <c r="P17" s="33"/>
    </row>
    <row r="18" spans="1:16" ht="18" customHeight="1">
      <c r="A18" s="118"/>
      <c r="B18" s="148"/>
      <c r="C18" s="138" t="s">
        <v>165</v>
      </c>
      <c r="D18" s="41">
        <v>0</v>
      </c>
      <c r="E18" s="41">
        <f t="shared" si="0"/>
        <v>0</v>
      </c>
      <c r="F18" s="41">
        <v>0</v>
      </c>
      <c r="G18" s="118"/>
      <c r="H18" s="153"/>
      <c r="I18" s="40"/>
      <c r="J18" s="33"/>
      <c r="K18" s="33"/>
      <c r="L18" s="33"/>
      <c r="M18" s="33"/>
      <c r="N18" s="33"/>
      <c r="O18" s="33"/>
      <c r="P18" s="33"/>
    </row>
    <row r="19" spans="1:16" ht="18" customHeight="1">
      <c r="A19" s="149"/>
      <c r="B19" s="148"/>
      <c r="C19" s="138" t="s">
        <v>62</v>
      </c>
      <c r="D19" s="41">
        <v>0</v>
      </c>
      <c r="E19" s="41">
        <f t="shared" si="0"/>
        <v>0</v>
      </c>
      <c r="F19" s="41">
        <v>0</v>
      </c>
      <c r="G19" s="118"/>
      <c r="H19" s="153"/>
      <c r="I19" s="40"/>
      <c r="J19" s="35"/>
      <c r="K19" s="35"/>
      <c r="L19" s="33"/>
      <c r="M19" s="33"/>
      <c r="N19" s="33"/>
      <c r="O19" s="33"/>
      <c r="P19" s="33"/>
    </row>
    <row r="20" spans="1:16" ht="18" customHeight="1">
      <c r="A20" s="118"/>
      <c r="B20" s="148"/>
      <c r="C20" s="138" t="s">
        <v>77</v>
      </c>
      <c r="D20" s="41">
        <v>0</v>
      </c>
      <c r="E20" s="41">
        <f t="shared" si="0"/>
        <v>0</v>
      </c>
      <c r="F20" s="41">
        <v>0</v>
      </c>
      <c r="G20" s="118"/>
      <c r="H20" s="153"/>
      <c r="I20" s="40"/>
      <c r="J20" s="35"/>
      <c r="K20" s="33"/>
      <c r="L20" s="35"/>
      <c r="M20" s="33"/>
      <c r="N20" s="33"/>
      <c r="O20" s="33"/>
      <c r="P20" s="33"/>
    </row>
    <row r="21" spans="1:16" ht="18" customHeight="1">
      <c r="A21" s="118"/>
      <c r="B21" s="150"/>
      <c r="C21" s="138" t="s">
        <v>71</v>
      </c>
      <c r="D21" s="41">
        <v>0</v>
      </c>
      <c r="E21" s="41">
        <f t="shared" si="0"/>
        <v>0</v>
      </c>
      <c r="F21" s="41">
        <v>0</v>
      </c>
      <c r="G21" s="118"/>
      <c r="H21" s="153"/>
      <c r="I21" s="40"/>
      <c r="J21" s="35"/>
      <c r="K21" s="33"/>
      <c r="L21" s="33"/>
      <c r="M21" s="33"/>
      <c r="N21" s="33"/>
      <c r="O21" s="33"/>
      <c r="P21" s="33"/>
    </row>
    <row r="22" spans="1:16" ht="18" customHeight="1">
      <c r="A22" s="118"/>
      <c r="B22" s="150"/>
      <c r="C22" s="138" t="s">
        <v>195</v>
      </c>
      <c r="D22" s="41">
        <v>0</v>
      </c>
      <c r="E22" s="41">
        <f t="shared" si="0"/>
        <v>0</v>
      </c>
      <c r="F22" s="41">
        <v>0</v>
      </c>
      <c r="G22" s="118"/>
      <c r="H22" s="153"/>
      <c r="I22" s="40"/>
      <c r="J22" s="35"/>
      <c r="K22" s="35"/>
      <c r="L22" s="35"/>
      <c r="M22" s="33"/>
      <c r="N22" s="33"/>
      <c r="O22" s="33"/>
      <c r="P22" s="33"/>
    </row>
    <row r="23" spans="1:16" ht="18" customHeight="1">
      <c r="A23" s="113"/>
      <c r="B23" s="145"/>
      <c r="C23" s="138" t="s">
        <v>172</v>
      </c>
      <c r="D23" s="41">
        <v>0</v>
      </c>
      <c r="E23" s="41">
        <f t="shared" si="0"/>
        <v>0</v>
      </c>
      <c r="F23" s="41">
        <v>0</v>
      </c>
      <c r="G23" s="118"/>
      <c r="H23" s="153"/>
      <c r="I23" s="40"/>
      <c r="J23" s="35"/>
      <c r="K23" s="33"/>
      <c r="L23" s="35"/>
      <c r="M23" s="33"/>
      <c r="N23" s="33"/>
      <c r="O23" s="33"/>
      <c r="P23" s="33"/>
    </row>
    <row r="24" spans="1:16" ht="18" customHeight="1">
      <c r="A24" s="118"/>
      <c r="B24" s="145"/>
      <c r="C24" s="138" t="s">
        <v>208</v>
      </c>
      <c r="D24" s="41">
        <v>0</v>
      </c>
      <c r="E24" s="41">
        <f t="shared" si="0"/>
        <v>0</v>
      </c>
      <c r="F24" s="41">
        <v>0</v>
      </c>
      <c r="G24" s="118"/>
      <c r="H24" s="153"/>
      <c r="I24" s="40"/>
      <c r="J24" s="35"/>
      <c r="K24" s="35"/>
      <c r="L24" s="33"/>
      <c r="M24" s="33"/>
      <c r="N24" s="33"/>
      <c r="O24" s="33"/>
      <c r="P24" s="33"/>
    </row>
    <row r="25" spans="1:16" ht="18" customHeight="1">
      <c r="A25" s="149"/>
      <c r="B25" s="145"/>
      <c r="C25" s="138" t="s">
        <v>167</v>
      </c>
      <c r="D25" s="41">
        <v>193683.6</v>
      </c>
      <c r="E25" s="41">
        <f t="shared" si="0"/>
        <v>193683.6</v>
      </c>
      <c r="F25" s="41">
        <v>0</v>
      </c>
      <c r="G25" s="118"/>
      <c r="H25" s="153"/>
      <c r="I25" s="40"/>
      <c r="J25" s="35"/>
      <c r="K25" s="33"/>
      <c r="L25" s="33"/>
      <c r="M25" s="33"/>
      <c r="N25" s="33"/>
      <c r="O25" s="33"/>
      <c r="P25" s="33"/>
    </row>
    <row r="26" spans="1:16" ht="18" customHeight="1">
      <c r="A26" s="149"/>
      <c r="B26" s="145"/>
      <c r="C26" s="138" t="s">
        <v>76</v>
      </c>
      <c r="D26" s="41">
        <v>0</v>
      </c>
      <c r="E26" s="41">
        <f t="shared" si="0"/>
        <v>0</v>
      </c>
      <c r="F26" s="41">
        <v>0</v>
      </c>
      <c r="G26" s="118"/>
      <c r="H26" s="153"/>
      <c r="I26" s="40"/>
      <c r="J26" s="35"/>
      <c r="K26" s="35"/>
      <c r="L26" s="33"/>
      <c r="M26" s="33"/>
      <c r="N26" s="33"/>
      <c r="O26" s="33"/>
      <c r="P26" s="33"/>
    </row>
    <row r="27" spans="1:16" ht="18" customHeight="1">
      <c r="A27" s="149"/>
      <c r="B27" s="145"/>
      <c r="C27" s="138" t="s">
        <v>152</v>
      </c>
      <c r="D27" s="41">
        <v>0</v>
      </c>
      <c r="E27" s="41">
        <f t="shared" si="0"/>
        <v>0</v>
      </c>
      <c r="F27" s="41">
        <v>0</v>
      </c>
      <c r="G27" s="118"/>
      <c r="H27" s="153"/>
      <c r="I27" s="40"/>
      <c r="J27" s="35"/>
      <c r="K27" s="35"/>
      <c r="L27" s="33"/>
      <c r="M27" s="33"/>
      <c r="N27" s="33"/>
      <c r="O27" s="33"/>
      <c r="P27" s="33"/>
    </row>
    <row r="28" spans="1:16" ht="18" customHeight="1">
      <c r="A28" s="118"/>
      <c r="B28" s="150"/>
      <c r="C28" s="138" t="s">
        <v>166</v>
      </c>
      <c r="D28" s="41">
        <v>0</v>
      </c>
      <c r="E28" s="41">
        <f t="shared" si="0"/>
        <v>0</v>
      </c>
      <c r="F28" s="41">
        <v>0</v>
      </c>
      <c r="G28" s="118"/>
      <c r="H28" s="153"/>
      <c r="I28" s="40"/>
      <c r="J28" s="35"/>
      <c r="K28" s="35"/>
      <c r="L28" s="35"/>
      <c r="M28" s="33"/>
      <c r="N28" s="35"/>
      <c r="O28" s="33"/>
      <c r="P28" s="35"/>
    </row>
    <row r="29" spans="1:16" ht="18" customHeight="1">
      <c r="A29" s="118"/>
      <c r="B29" s="150"/>
      <c r="C29" s="138" t="s">
        <v>156</v>
      </c>
      <c r="D29" s="41">
        <v>0</v>
      </c>
      <c r="E29" s="41">
        <f t="shared" si="0"/>
        <v>0</v>
      </c>
      <c r="F29" s="41">
        <v>0</v>
      </c>
      <c r="G29" s="118"/>
      <c r="H29" s="153"/>
      <c r="I29" s="40"/>
      <c r="J29" s="35"/>
      <c r="K29" s="35"/>
      <c r="L29" s="35"/>
      <c r="M29" s="33"/>
      <c r="N29" s="33"/>
      <c r="O29" s="33"/>
      <c r="P29" s="33"/>
    </row>
    <row r="30" spans="1:16" ht="18" customHeight="1">
      <c r="A30" s="118"/>
      <c r="B30" s="150"/>
      <c r="C30" s="138" t="s">
        <v>122</v>
      </c>
      <c r="D30" s="41">
        <v>0</v>
      </c>
      <c r="E30" s="41">
        <f t="shared" si="0"/>
        <v>0</v>
      </c>
      <c r="F30" s="41">
        <v>0</v>
      </c>
      <c r="G30" s="118"/>
      <c r="H30" s="153"/>
      <c r="I30" s="40"/>
      <c r="J30" s="35"/>
      <c r="K30" s="35"/>
      <c r="L30" s="35"/>
      <c r="M30" s="33"/>
      <c r="N30" s="33"/>
      <c r="O30" s="33"/>
      <c r="P30" s="33"/>
    </row>
    <row r="31" spans="1:16" ht="18" customHeight="1">
      <c r="A31" s="125"/>
      <c r="B31" s="151"/>
      <c r="C31" s="138" t="s">
        <v>53</v>
      </c>
      <c r="D31" s="41">
        <v>0</v>
      </c>
      <c r="E31" s="41">
        <f t="shared" si="0"/>
        <v>0</v>
      </c>
      <c r="F31" s="41">
        <v>0</v>
      </c>
      <c r="G31" s="118"/>
      <c r="H31" s="153"/>
      <c r="I31" s="40"/>
      <c r="J31" s="35"/>
      <c r="K31" s="33"/>
      <c r="L31" s="33"/>
      <c r="M31" s="33"/>
      <c r="N31" s="33"/>
      <c r="O31" s="33"/>
      <c r="P31" s="33"/>
    </row>
    <row r="32" spans="1:16" ht="18" customHeight="1">
      <c r="A32" s="125"/>
      <c r="B32" s="151"/>
      <c r="C32" s="138" t="s">
        <v>58</v>
      </c>
      <c r="D32" s="41">
        <v>0</v>
      </c>
      <c r="E32" s="41">
        <f t="shared" si="0"/>
        <v>0</v>
      </c>
      <c r="F32" s="41">
        <v>0</v>
      </c>
      <c r="G32" s="113"/>
      <c r="H32" s="153"/>
      <c r="I32" s="41"/>
      <c r="J32" s="35"/>
      <c r="K32" s="35"/>
      <c r="L32" s="33"/>
      <c r="M32" s="33"/>
      <c r="N32" s="33"/>
      <c r="O32" s="33"/>
      <c r="P32" s="33"/>
    </row>
    <row r="33" spans="1:16" ht="18" customHeight="1">
      <c r="A33" s="149"/>
      <c r="B33" s="144"/>
      <c r="C33" s="138" t="s">
        <v>186</v>
      </c>
      <c r="D33" s="41">
        <v>0</v>
      </c>
      <c r="E33" s="41">
        <f t="shared" si="0"/>
        <v>0</v>
      </c>
      <c r="F33" s="41">
        <v>0</v>
      </c>
      <c r="G33" s="125"/>
      <c r="H33" s="162"/>
      <c r="I33" s="56"/>
      <c r="J33" s="33"/>
      <c r="K33" s="33"/>
      <c r="L33" s="33"/>
      <c r="M33" s="33"/>
      <c r="N33" s="33"/>
      <c r="O33" s="33"/>
      <c r="P33" s="33"/>
    </row>
    <row r="34" spans="1:16" ht="18" customHeight="1">
      <c r="A34" s="149"/>
      <c r="B34" s="145"/>
      <c r="C34" s="138" t="s">
        <v>176</v>
      </c>
      <c r="D34" s="41">
        <v>0</v>
      </c>
      <c r="E34" s="41">
        <f t="shared" si="0"/>
        <v>0</v>
      </c>
      <c r="F34" s="41">
        <v>0</v>
      </c>
      <c r="G34" s="113"/>
      <c r="H34" s="153"/>
      <c r="I34" s="49"/>
      <c r="J34" s="33"/>
      <c r="K34" s="33"/>
      <c r="L34" s="33"/>
      <c r="M34" s="33"/>
      <c r="N34" s="33"/>
      <c r="O34" s="33"/>
      <c r="P34" s="33"/>
    </row>
    <row r="35" spans="1:16" ht="18" customHeight="1">
      <c r="A35" s="152"/>
      <c r="B35" s="153"/>
      <c r="C35" s="157"/>
      <c r="D35" s="94"/>
      <c r="E35" s="40"/>
      <c r="F35" s="40"/>
      <c r="G35" s="125"/>
      <c r="H35" s="162"/>
      <c r="I35" s="56"/>
      <c r="J35" s="33"/>
      <c r="K35" s="33"/>
      <c r="L35" s="33"/>
      <c r="M35" s="33"/>
      <c r="N35" s="33"/>
      <c r="O35" s="33"/>
      <c r="P35" s="33"/>
    </row>
    <row r="36" spans="1:16" ht="18" customHeight="1">
      <c r="A36" s="154" t="s">
        <v>1</v>
      </c>
      <c r="B36" s="158"/>
      <c r="C36" s="119" t="s">
        <v>142</v>
      </c>
      <c r="D36" s="167">
        <f>SUM(D6:D34)</f>
        <v>3506169.3000000003</v>
      </c>
      <c r="E36" s="67">
        <f>SUM(E6:E34)</f>
        <v>3506169.3000000003</v>
      </c>
      <c r="F36" s="67">
        <f>SUM(F6:F34)</f>
        <v>0</v>
      </c>
      <c r="G36" s="119" t="s">
        <v>55</v>
      </c>
      <c r="H36" s="163">
        <f>SUM(H7:H9)</f>
        <v>3506169.3</v>
      </c>
      <c r="I36" s="60">
        <f>SUM(I7:I9)</f>
        <v>0</v>
      </c>
      <c r="J36" s="61"/>
      <c r="K36" s="61"/>
      <c r="L36" s="61"/>
      <c r="M36" s="61"/>
      <c r="N36" s="61"/>
      <c r="O36" s="61"/>
      <c r="P36" s="61"/>
    </row>
    <row r="37" spans="1:16" ht="23.25" customHeight="1">
      <c r="A37" s="155" t="s">
        <v>146</v>
      </c>
      <c r="B37" s="147">
        <v>0</v>
      </c>
      <c r="C37" s="119" t="s">
        <v>102</v>
      </c>
      <c r="D37" s="159"/>
      <c r="E37" s="64"/>
      <c r="F37" s="164"/>
      <c r="G37" s="119" t="s">
        <v>91</v>
      </c>
      <c r="H37" s="147">
        <v>0</v>
      </c>
      <c r="I37" s="41">
        <v>0</v>
      </c>
      <c r="J37" s="61"/>
      <c r="K37" s="61"/>
      <c r="L37" s="61"/>
      <c r="M37" s="61"/>
      <c r="N37" s="61"/>
      <c r="O37" s="61"/>
      <c r="P37" s="61"/>
    </row>
    <row r="38" spans="1:16" ht="18" customHeight="1">
      <c r="A38" s="149"/>
      <c r="B38" s="144"/>
      <c r="C38" s="125"/>
      <c r="D38" s="159"/>
      <c r="E38" s="65"/>
      <c r="F38" s="140"/>
      <c r="G38" s="125"/>
      <c r="H38" s="156"/>
      <c r="I38" s="43"/>
      <c r="J38" s="33"/>
      <c r="K38" s="33"/>
      <c r="L38" s="33"/>
      <c r="M38" s="33"/>
      <c r="N38" s="33"/>
      <c r="O38" s="33"/>
      <c r="P38" s="33"/>
    </row>
    <row r="39" spans="1:16" ht="18" customHeight="1">
      <c r="A39" s="149"/>
      <c r="B39" s="158"/>
      <c r="C39" s="125"/>
      <c r="D39" s="159"/>
      <c r="E39" s="67"/>
      <c r="F39" s="165"/>
      <c r="G39" s="125"/>
      <c r="H39" s="153"/>
      <c r="I39" s="67"/>
      <c r="J39" s="33"/>
      <c r="K39" s="33"/>
      <c r="L39" s="33"/>
      <c r="M39" s="33"/>
      <c r="N39" s="33"/>
      <c r="O39" s="33"/>
      <c r="P39" s="33"/>
    </row>
    <row r="40" spans="1:16" ht="18" customHeight="1">
      <c r="A40" s="113" t="s">
        <v>19</v>
      </c>
      <c r="B40" s="147">
        <f>SUM(B7)</f>
        <v>3506169.3</v>
      </c>
      <c r="C40" s="113" t="s">
        <v>170</v>
      </c>
      <c r="D40" s="160">
        <f>SUM(D6:D34)</f>
        <v>3506169.3000000003</v>
      </c>
      <c r="E40" s="67">
        <f>SUM(E36:E37)</f>
        <v>3506169.3000000003</v>
      </c>
      <c r="F40" s="40">
        <f>SUM(F36:F37)</f>
        <v>0</v>
      </c>
      <c r="G40" s="166" t="s">
        <v>170</v>
      </c>
      <c r="H40" s="40">
        <f>SUM(H36:H37)</f>
        <v>3506169.3</v>
      </c>
      <c r="I40" s="47">
        <f>SUM(I36:I37)</f>
        <v>0</v>
      </c>
      <c r="J40" s="33"/>
      <c r="K40" s="33"/>
      <c r="L40" s="33"/>
      <c r="M40" s="33"/>
      <c r="N40" s="33"/>
      <c r="O40" s="33"/>
      <c r="P40" s="33"/>
    </row>
    <row r="41" spans="1:16" ht="15.75" customHeight="1">
      <c r="A41" s="20"/>
      <c r="C41" s="70"/>
      <c r="D41" s="71"/>
      <c r="E41" s="70"/>
      <c r="F41" s="70"/>
      <c r="G41" s="70"/>
      <c r="H41" s="70"/>
      <c r="I41" s="20"/>
      <c r="J41" s="20"/>
      <c r="K41" s="20"/>
      <c r="L41" s="20"/>
      <c r="M41" s="20"/>
      <c r="N41" s="20"/>
      <c r="O41" s="20"/>
      <c r="P41" s="20"/>
    </row>
    <row r="42" spans="1:16" ht="15.75" customHeight="1">
      <c r="A42" s="20"/>
      <c r="B42" s="70"/>
      <c r="C42" s="70"/>
      <c r="D42" s="71"/>
      <c r="E42" s="70"/>
      <c r="F42" s="70"/>
      <c r="G42" s="70"/>
      <c r="H42" s="70"/>
      <c r="I42" s="20"/>
      <c r="J42" s="20"/>
      <c r="K42" s="20"/>
      <c r="L42" s="20"/>
      <c r="M42" s="20"/>
      <c r="N42" s="20"/>
      <c r="O42" s="20"/>
      <c r="P42" s="20"/>
    </row>
    <row r="43" spans="1:16" ht="15.75" customHeight="1">
      <c r="A43" s="20"/>
      <c r="B43" s="70"/>
      <c r="C43" s="70"/>
      <c r="D43" s="71"/>
      <c r="E43" s="70"/>
      <c r="F43" s="70"/>
      <c r="G43" s="70"/>
      <c r="H43" s="70"/>
      <c r="I43" s="20"/>
      <c r="J43" s="20"/>
      <c r="K43" s="20"/>
      <c r="L43" s="20"/>
      <c r="M43" s="20"/>
      <c r="N43" s="20"/>
      <c r="O43" s="20"/>
      <c r="P43" s="20"/>
    </row>
    <row r="44" spans="1:16" ht="12.75" customHeight="1">
      <c r="A44" s="20"/>
      <c r="B44" s="70"/>
      <c r="C44" s="70"/>
      <c r="D44" s="71"/>
      <c r="E44" s="70"/>
      <c r="F44" s="70"/>
      <c r="G44" s="20"/>
      <c r="H44" s="20"/>
      <c r="I44" s="70"/>
      <c r="J44" s="20"/>
      <c r="K44" s="20"/>
      <c r="L44" s="20"/>
      <c r="M44" s="20"/>
      <c r="N44" s="20"/>
      <c r="O44" s="20"/>
      <c r="P44" s="20"/>
    </row>
    <row r="45" spans="1:16" ht="12.75" customHeight="1">
      <c r="A45" s="20"/>
      <c r="B45" s="70"/>
      <c r="C45" s="70"/>
      <c r="D45" s="71"/>
      <c r="E45" s="70"/>
      <c r="F45" s="7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ht="12.75" customHeight="1">
      <c r="A46" s="20"/>
      <c r="B46" s="20"/>
      <c r="C46" s="70"/>
      <c r="D46" s="71"/>
      <c r="E46" s="70"/>
      <c r="F46" s="7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ht="12.75" customHeight="1">
      <c r="A47" s="20"/>
      <c r="B47" s="20"/>
      <c r="C47" s="70"/>
      <c r="D47" s="71"/>
      <c r="E47" s="70"/>
      <c r="F47" s="7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ht="12.75" customHeight="1">
      <c r="A48" s="20"/>
      <c r="B48" s="20"/>
      <c r="C48" s="70"/>
      <c r="D48" s="71"/>
      <c r="E48" s="70"/>
      <c r="F48" s="7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ht="12.75" customHeight="1">
      <c r="A49" s="20"/>
      <c r="B49" s="20"/>
      <c r="C49" s="70"/>
      <c r="D49" s="71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ht="12.75" customHeight="1">
      <c r="A50" s="20"/>
      <c r="B50" s="20"/>
      <c r="C50" s="70"/>
      <c r="D50" s="71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ht="12.75" customHeight="1">
      <c r="A51" s="20"/>
      <c r="B51" s="20"/>
      <c r="C51" s="70"/>
      <c r="D51" s="71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ht="12.75" customHeight="1">
      <c r="A52" s="20"/>
      <c r="B52" s="20"/>
      <c r="C52" s="70"/>
      <c r="D52" s="71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</sheetData>
  <sheetProtection/>
  <mergeCells count="2">
    <mergeCell ref="A4:B4"/>
    <mergeCell ref="H1:I1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5" style="0" customWidth="1"/>
    <col min="4" max="4" width="62.16015625" style="0" customWidth="1"/>
    <col min="5" max="5" width="21.83203125" style="0" customWidth="1"/>
    <col min="6" max="6" width="20.66015625" style="0" customWidth="1"/>
    <col min="7" max="7" width="20.83203125" style="0" customWidth="1"/>
    <col min="8" max="8" width="23.5" style="0" customWidth="1"/>
  </cols>
  <sheetData>
    <row r="1" spans="1:8" ht="15.75" customHeight="1">
      <c r="A1" s="5" t="s">
        <v>40</v>
      </c>
      <c r="B1" s="72"/>
      <c r="C1" s="72"/>
      <c r="D1" s="6"/>
      <c r="E1" s="7"/>
      <c r="F1" s="7"/>
      <c r="G1" s="10"/>
      <c r="H1" s="9"/>
    </row>
    <row r="2" spans="1:8" ht="20.25" customHeight="1">
      <c r="A2" s="189" t="s">
        <v>35</v>
      </c>
      <c r="B2" s="11"/>
      <c r="C2" s="11"/>
      <c r="D2" s="11"/>
      <c r="E2" s="11"/>
      <c r="F2" s="11"/>
      <c r="G2" s="11"/>
      <c r="H2" s="14"/>
    </row>
    <row r="3" spans="1:8" ht="16.5" customHeight="1">
      <c r="A3" s="73"/>
      <c r="B3" s="73"/>
      <c r="C3" s="73"/>
      <c r="D3" s="74"/>
      <c r="E3" s="75"/>
      <c r="F3" s="75"/>
      <c r="G3" s="76" t="s">
        <v>9</v>
      </c>
      <c r="H3" s="20"/>
    </row>
    <row r="4" spans="1:8" ht="18" customHeight="1">
      <c r="A4" s="210" t="s">
        <v>61</v>
      </c>
      <c r="B4" s="210"/>
      <c r="C4" s="210"/>
      <c r="D4" s="210"/>
      <c r="E4" s="210" t="s">
        <v>135</v>
      </c>
      <c r="F4" s="210" t="s">
        <v>14</v>
      </c>
      <c r="G4" s="211" t="s">
        <v>112</v>
      </c>
      <c r="H4" s="77"/>
    </row>
    <row r="5" spans="1:8" ht="17.25" customHeight="1">
      <c r="A5" s="210" t="s">
        <v>205</v>
      </c>
      <c r="B5" s="210"/>
      <c r="C5" s="210"/>
      <c r="D5" s="210" t="s">
        <v>56</v>
      </c>
      <c r="E5" s="210"/>
      <c r="F5" s="210"/>
      <c r="G5" s="210"/>
      <c r="H5" s="77"/>
    </row>
    <row r="6" spans="1:8" ht="19.5" customHeight="1">
      <c r="A6" s="78" t="s">
        <v>82</v>
      </c>
      <c r="B6" s="78" t="s">
        <v>144</v>
      </c>
      <c r="C6" s="78" t="s">
        <v>134</v>
      </c>
      <c r="D6" s="210"/>
      <c r="E6" s="210"/>
      <c r="F6" s="210"/>
      <c r="G6" s="210"/>
      <c r="H6" s="77"/>
    </row>
    <row r="7" spans="1:8" ht="19.5" customHeight="1">
      <c r="A7" s="79" t="s">
        <v>124</v>
      </c>
      <c r="B7" s="79" t="s">
        <v>124</v>
      </c>
      <c r="C7" s="79" t="s">
        <v>124</v>
      </c>
      <c r="D7" s="79" t="s">
        <v>124</v>
      </c>
      <c r="E7" s="80">
        <v>1</v>
      </c>
      <c r="F7" s="79">
        <v>2</v>
      </c>
      <c r="G7" s="79">
        <v>3</v>
      </c>
      <c r="H7" s="81"/>
    </row>
    <row r="8" spans="1:8" ht="15.75" customHeight="1">
      <c r="A8" s="190"/>
      <c r="B8" s="190"/>
      <c r="C8" s="190"/>
      <c r="D8" s="192" t="s">
        <v>45</v>
      </c>
      <c r="E8" s="191">
        <v>3506169.3</v>
      </c>
      <c r="F8" s="191">
        <v>2956169.3</v>
      </c>
      <c r="G8" s="41">
        <v>550000</v>
      </c>
      <c r="H8" s="77"/>
    </row>
    <row r="9" spans="1:8" ht="15.75" customHeight="1">
      <c r="A9" s="190" t="s">
        <v>201</v>
      </c>
      <c r="B9" s="190"/>
      <c r="C9" s="190"/>
      <c r="D9" s="192" t="s">
        <v>37</v>
      </c>
      <c r="E9" s="191">
        <v>3059032.5</v>
      </c>
      <c r="F9" s="191">
        <v>2509032.5</v>
      </c>
      <c r="G9" s="41">
        <v>550000</v>
      </c>
      <c r="H9" s="77"/>
    </row>
    <row r="10" spans="1:8" ht="15.75" customHeight="1">
      <c r="A10" s="190"/>
      <c r="B10" s="190" t="s">
        <v>52</v>
      </c>
      <c r="C10" s="190"/>
      <c r="D10" s="192" t="s">
        <v>189</v>
      </c>
      <c r="E10" s="191">
        <v>3059032.5</v>
      </c>
      <c r="F10" s="191">
        <v>2509032.5</v>
      </c>
      <c r="G10" s="41">
        <v>550000</v>
      </c>
      <c r="H10" s="77"/>
    </row>
    <row r="11" spans="1:8" ht="15.75" customHeight="1">
      <c r="A11" s="190" t="s">
        <v>51</v>
      </c>
      <c r="B11" s="190" t="s">
        <v>181</v>
      </c>
      <c r="C11" s="190" t="s">
        <v>11</v>
      </c>
      <c r="D11" s="192" t="s">
        <v>164</v>
      </c>
      <c r="E11" s="191">
        <v>2509032.5</v>
      </c>
      <c r="F11" s="191">
        <v>2509032.5</v>
      </c>
      <c r="G11" s="41">
        <v>0</v>
      </c>
      <c r="H11" s="82"/>
    </row>
    <row r="12" spans="1:8" ht="15.75" customHeight="1">
      <c r="A12" s="190" t="s">
        <v>51</v>
      </c>
      <c r="B12" s="190" t="s">
        <v>181</v>
      </c>
      <c r="C12" s="190" t="s">
        <v>10</v>
      </c>
      <c r="D12" s="192" t="s">
        <v>117</v>
      </c>
      <c r="E12" s="191">
        <v>550000</v>
      </c>
      <c r="F12" s="191">
        <v>0</v>
      </c>
      <c r="G12" s="41">
        <v>550000</v>
      </c>
      <c r="H12" s="82"/>
    </row>
    <row r="13" spans="1:8" ht="15.75" customHeight="1">
      <c r="A13" s="190" t="s">
        <v>48</v>
      </c>
      <c r="B13" s="190"/>
      <c r="C13" s="190"/>
      <c r="D13" s="192" t="s">
        <v>138</v>
      </c>
      <c r="E13" s="191">
        <v>253453.2</v>
      </c>
      <c r="F13" s="191">
        <v>253453.2</v>
      </c>
      <c r="G13" s="41">
        <v>0</v>
      </c>
      <c r="H13" s="82"/>
    </row>
    <row r="14" spans="1:8" ht="15.75" customHeight="1">
      <c r="A14" s="190"/>
      <c r="B14" s="190" t="s">
        <v>154</v>
      </c>
      <c r="C14" s="190"/>
      <c r="D14" s="192" t="s">
        <v>60</v>
      </c>
      <c r="E14" s="191">
        <v>250800</v>
      </c>
      <c r="F14" s="191">
        <v>250800</v>
      </c>
      <c r="G14" s="41">
        <v>0</v>
      </c>
      <c r="H14" s="77"/>
    </row>
    <row r="15" spans="1:8" ht="15.75" customHeight="1">
      <c r="A15" s="190" t="s">
        <v>99</v>
      </c>
      <c r="B15" s="190" t="s">
        <v>81</v>
      </c>
      <c r="C15" s="190" t="s">
        <v>154</v>
      </c>
      <c r="D15" s="192" t="s">
        <v>47</v>
      </c>
      <c r="E15" s="191">
        <v>250800</v>
      </c>
      <c r="F15" s="191">
        <v>250800</v>
      </c>
      <c r="G15" s="41">
        <v>0</v>
      </c>
      <c r="H15" s="77"/>
    </row>
    <row r="16" spans="1:8" ht="15.75" customHeight="1">
      <c r="A16" s="190"/>
      <c r="B16" s="190" t="s">
        <v>10</v>
      </c>
      <c r="C16" s="190"/>
      <c r="D16" s="192" t="s">
        <v>13</v>
      </c>
      <c r="E16" s="191">
        <v>2653.2</v>
      </c>
      <c r="F16" s="191">
        <v>2653.2</v>
      </c>
      <c r="G16" s="41">
        <v>0</v>
      </c>
      <c r="H16" s="77"/>
    </row>
    <row r="17" spans="1:8" ht="15.75" customHeight="1">
      <c r="A17" s="190" t="s">
        <v>99</v>
      </c>
      <c r="B17" s="190" t="s">
        <v>145</v>
      </c>
      <c r="C17" s="190" t="s">
        <v>155</v>
      </c>
      <c r="D17" s="192" t="s">
        <v>192</v>
      </c>
      <c r="E17" s="191">
        <v>2653.2</v>
      </c>
      <c r="F17" s="191">
        <v>2653.2</v>
      </c>
      <c r="G17" s="41">
        <v>0</v>
      </c>
      <c r="H17" s="77"/>
    </row>
    <row r="18" spans="1:8" ht="15.75" customHeight="1">
      <c r="A18" s="190" t="s">
        <v>75</v>
      </c>
      <c r="B18" s="190"/>
      <c r="C18" s="190"/>
      <c r="D18" s="192" t="s">
        <v>169</v>
      </c>
      <c r="E18" s="191">
        <v>193683.6</v>
      </c>
      <c r="F18" s="191">
        <v>193683.6</v>
      </c>
      <c r="G18" s="41">
        <v>0</v>
      </c>
      <c r="H18" s="77"/>
    </row>
    <row r="19" spans="1:8" ht="15.75" customHeight="1">
      <c r="A19" s="190"/>
      <c r="B19" s="190" t="s">
        <v>100</v>
      </c>
      <c r="C19" s="190"/>
      <c r="D19" s="192" t="s">
        <v>34</v>
      </c>
      <c r="E19" s="191">
        <v>193683.6</v>
      </c>
      <c r="F19" s="191">
        <v>193683.6</v>
      </c>
      <c r="G19" s="41">
        <v>0</v>
      </c>
      <c r="H19" s="77"/>
    </row>
    <row r="20" spans="1:8" ht="15.75" customHeight="1">
      <c r="A20" s="190" t="s">
        <v>182</v>
      </c>
      <c r="B20" s="190" t="s">
        <v>30</v>
      </c>
      <c r="C20" s="190" t="s">
        <v>155</v>
      </c>
      <c r="D20" s="192" t="s">
        <v>207</v>
      </c>
      <c r="E20" s="191">
        <v>193683.6</v>
      </c>
      <c r="F20" s="191">
        <v>193683.6</v>
      </c>
      <c r="G20" s="41">
        <v>0</v>
      </c>
      <c r="H20" s="77"/>
    </row>
    <row r="21" spans="1:8" ht="22.5" customHeight="1">
      <c r="A21" s="36"/>
      <c r="B21" s="36"/>
      <c r="C21" s="36"/>
      <c r="D21" s="36"/>
      <c r="E21" s="36"/>
      <c r="F21" s="36"/>
      <c r="G21" s="36"/>
      <c r="H21" s="77"/>
    </row>
    <row r="22" spans="1:8" ht="22.5" customHeight="1">
      <c r="A22" s="36"/>
      <c r="B22" s="36"/>
      <c r="C22" s="36"/>
      <c r="D22" s="36"/>
      <c r="E22" s="36"/>
      <c r="F22" s="36"/>
      <c r="G22" s="36"/>
      <c r="H22" s="77"/>
    </row>
    <row r="23" spans="1:8" ht="22.5" customHeight="1">
      <c r="A23" s="36"/>
      <c r="B23" s="36"/>
      <c r="C23" s="36"/>
      <c r="D23" s="36"/>
      <c r="E23" s="36"/>
      <c r="F23" s="36"/>
      <c r="G23" s="36"/>
      <c r="H23" s="77"/>
    </row>
    <row r="24" spans="1:8" ht="22.5" customHeight="1">
      <c r="A24" s="36"/>
      <c r="B24" s="36"/>
      <c r="C24" s="36"/>
      <c r="D24" s="36"/>
      <c r="E24" s="36"/>
      <c r="F24" s="36"/>
      <c r="G24" s="36"/>
      <c r="H24" s="77"/>
    </row>
    <row r="25" spans="1:8" ht="22.5" customHeight="1">
      <c r="A25" s="83"/>
      <c r="B25" s="83"/>
      <c r="C25" s="83"/>
      <c r="D25" s="77"/>
      <c r="E25" s="77"/>
      <c r="F25" s="77"/>
      <c r="G25" s="77"/>
      <c r="H25" s="77"/>
    </row>
  </sheetData>
  <sheetProtection/>
  <mergeCells count="6">
    <mergeCell ref="F4:F6"/>
    <mergeCell ref="G4:G6"/>
    <mergeCell ref="A4:D4"/>
    <mergeCell ref="A5:C5"/>
    <mergeCell ref="D5:D6"/>
    <mergeCell ref="E4:E6"/>
  </mergeCells>
  <printOptions horizontalCentered="1"/>
  <pageMargins left="0.5905511811023622" right="0.5905511811023622" top="0.7874015748031495" bottom="0.7874015748031495" header="0.5118110048489307" footer="0.5118110048489307"/>
  <pageSetup fitToHeight="100" fitToWidth="1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16.83203125" style="0" customWidth="1"/>
    <col min="2" max="2" width="48.66015625" style="0" customWidth="1"/>
    <col min="3" max="3" width="27.33203125" style="0" customWidth="1"/>
  </cols>
  <sheetData>
    <row r="1" spans="1:5" ht="15.75" customHeight="1">
      <c r="A1" s="5" t="s">
        <v>191</v>
      </c>
      <c r="B1" s="6"/>
      <c r="C1" s="6"/>
      <c r="D1" s="9"/>
      <c r="E1" s="9"/>
    </row>
    <row r="2" spans="1:5" ht="24.75" customHeight="1">
      <c r="A2" s="189" t="s">
        <v>132</v>
      </c>
      <c r="B2" s="11"/>
      <c r="C2" s="11"/>
      <c r="D2" s="14"/>
      <c r="E2" s="14"/>
    </row>
    <row r="3" spans="1:5" ht="19.5" customHeight="1">
      <c r="A3" s="73"/>
      <c r="B3" s="74"/>
      <c r="C3" s="84" t="s">
        <v>9</v>
      </c>
      <c r="D3" s="20"/>
      <c r="E3" s="20"/>
    </row>
    <row r="4" spans="1:5" ht="18.75" customHeight="1">
      <c r="A4" s="85" t="s">
        <v>86</v>
      </c>
      <c r="B4" s="86"/>
      <c r="C4" s="212" t="s">
        <v>14</v>
      </c>
      <c r="D4" s="77"/>
      <c r="E4" s="77"/>
    </row>
    <row r="5" spans="1:5" ht="12" customHeight="1">
      <c r="A5" s="213" t="s">
        <v>205</v>
      </c>
      <c r="B5" s="210" t="s">
        <v>56</v>
      </c>
      <c r="C5" s="210"/>
      <c r="D5" s="77"/>
      <c r="E5" s="77"/>
    </row>
    <row r="6" spans="1:5" ht="12" customHeight="1">
      <c r="A6" s="213"/>
      <c r="B6" s="210"/>
      <c r="C6" s="210"/>
      <c r="D6" s="77"/>
      <c r="E6" s="77"/>
    </row>
    <row r="7" spans="1:5" ht="18" customHeight="1">
      <c r="A7" s="87" t="s">
        <v>124</v>
      </c>
      <c r="B7" s="79" t="s">
        <v>124</v>
      </c>
      <c r="C7" s="79">
        <v>1</v>
      </c>
      <c r="D7" s="81"/>
      <c r="E7" s="88"/>
    </row>
    <row r="8" spans="1:5" ht="17.25" customHeight="1">
      <c r="A8" s="190"/>
      <c r="B8" s="193" t="s">
        <v>45</v>
      </c>
      <c r="C8" s="186">
        <v>2956169.3</v>
      </c>
      <c r="D8" s="81"/>
      <c r="E8" s="81"/>
    </row>
    <row r="9" spans="1:5" ht="17.25" customHeight="1">
      <c r="A9" s="190" t="s">
        <v>158</v>
      </c>
      <c r="B9" s="193" t="s">
        <v>105</v>
      </c>
      <c r="C9" s="186">
        <v>2467105.3</v>
      </c>
      <c r="D9" s="89"/>
      <c r="E9" s="81"/>
    </row>
    <row r="10" spans="1:5" ht="17.25" customHeight="1">
      <c r="A10" s="190" t="s">
        <v>18</v>
      </c>
      <c r="B10" s="193" t="s">
        <v>171</v>
      </c>
      <c r="C10" s="186">
        <v>689290.8</v>
      </c>
      <c r="D10" s="89"/>
      <c r="E10" s="90"/>
    </row>
    <row r="11" spans="1:5" ht="17.25" customHeight="1">
      <c r="A11" s="190" t="s">
        <v>73</v>
      </c>
      <c r="B11" s="193" t="s">
        <v>94</v>
      </c>
      <c r="C11" s="186">
        <v>1185610.8</v>
      </c>
      <c r="D11" s="89"/>
      <c r="E11" s="89"/>
    </row>
    <row r="12" spans="1:5" ht="17.25" customHeight="1">
      <c r="A12" s="190" t="s">
        <v>120</v>
      </c>
      <c r="B12" s="193" t="s">
        <v>206</v>
      </c>
      <c r="C12" s="186">
        <v>51016.9</v>
      </c>
      <c r="D12" s="89"/>
      <c r="E12" s="81"/>
    </row>
    <row r="13" spans="1:5" ht="17.25" customHeight="1">
      <c r="A13" s="190" t="s">
        <v>175</v>
      </c>
      <c r="B13" s="193" t="s">
        <v>2</v>
      </c>
      <c r="C13" s="186">
        <v>250800</v>
      </c>
      <c r="D13" s="89"/>
      <c r="E13" s="81"/>
    </row>
    <row r="14" spans="1:5" ht="17.25" customHeight="1">
      <c r="A14" s="190" t="s">
        <v>107</v>
      </c>
      <c r="B14" s="193" t="s">
        <v>0</v>
      </c>
      <c r="C14" s="186">
        <v>94050</v>
      </c>
      <c r="D14" s="81"/>
      <c r="E14" s="81"/>
    </row>
    <row r="15" spans="1:5" ht="17.25" customHeight="1">
      <c r="A15" s="190" t="s">
        <v>4</v>
      </c>
      <c r="B15" s="193" t="s">
        <v>111</v>
      </c>
      <c r="C15" s="186">
        <v>2653.2</v>
      </c>
      <c r="D15" s="81"/>
      <c r="E15" s="81"/>
    </row>
    <row r="16" spans="1:5" ht="17.25" customHeight="1">
      <c r="A16" s="190" t="s">
        <v>162</v>
      </c>
      <c r="B16" s="193" t="s">
        <v>160</v>
      </c>
      <c r="C16" s="186">
        <v>193683.6</v>
      </c>
      <c r="D16" s="89"/>
      <c r="E16" s="81"/>
    </row>
    <row r="17" spans="1:5" ht="17.25" customHeight="1">
      <c r="A17" s="190" t="s">
        <v>104</v>
      </c>
      <c r="B17" s="193" t="s">
        <v>129</v>
      </c>
      <c r="C17" s="186">
        <v>489064</v>
      </c>
      <c r="D17" s="89"/>
      <c r="E17" s="81"/>
    </row>
    <row r="18" spans="1:5" ht="17.25" customHeight="1">
      <c r="A18" s="190" t="s">
        <v>78</v>
      </c>
      <c r="B18" s="193" t="s">
        <v>85</v>
      </c>
      <c r="C18" s="186">
        <v>40000</v>
      </c>
      <c r="D18" s="81"/>
      <c r="E18" s="81"/>
    </row>
    <row r="19" spans="1:5" ht="17.25" customHeight="1">
      <c r="A19" s="190" t="s">
        <v>80</v>
      </c>
      <c r="B19" s="193" t="s">
        <v>74</v>
      </c>
      <c r="C19" s="186">
        <v>3500</v>
      </c>
      <c r="D19" s="81"/>
      <c r="E19" s="81"/>
    </row>
    <row r="20" spans="1:5" ht="17.25" customHeight="1">
      <c r="A20" s="190" t="s">
        <v>24</v>
      </c>
      <c r="B20" s="193" t="s">
        <v>8</v>
      </c>
      <c r="C20" s="186">
        <v>40000</v>
      </c>
      <c r="D20" s="81"/>
      <c r="E20" s="81"/>
    </row>
    <row r="21" spans="1:5" ht="17.25" customHeight="1">
      <c r="A21" s="190" t="s">
        <v>179</v>
      </c>
      <c r="B21" s="193" t="s">
        <v>185</v>
      </c>
      <c r="C21" s="186">
        <v>2000</v>
      </c>
      <c r="D21" s="81"/>
      <c r="E21" s="81"/>
    </row>
    <row r="22" spans="1:5" ht="17.25" customHeight="1">
      <c r="A22" s="190" t="s">
        <v>121</v>
      </c>
      <c r="B22" s="193" t="s">
        <v>130</v>
      </c>
      <c r="C22" s="186">
        <v>65195</v>
      </c>
      <c r="D22" s="81"/>
      <c r="E22" s="81"/>
    </row>
    <row r="23" spans="1:5" ht="17.25" customHeight="1">
      <c r="A23" s="190" t="s">
        <v>79</v>
      </c>
      <c r="B23" s="193" t="s">
        <v>84</v>
      </c>
      <c r="C23" s="186">
        <v>119305</v>
      </c>
      <c r="D23" s="81"/>
      <c r="E23" s="81"/>
    </row>
    <row r="24" spans="1:5" ht="17.25" customHeight="1">
      <c r="A24" s="190" t="s">
        <v>5</v>
      </c>
      <c r="B24" s="193" t="s">
        <v>199</v>
      </c>
      <c r="C24" s="186">
        <v>16800</v>
      </c>
      <c r="D24" s="81"/>
      <c r="E24" s="81"/>
    </row>
    <row r="25" spans="1:5" ht="17.25" customHeight="1">
      <c r="A25" s="190" t="s">
        <v>49</v>
      </c>
      <c r="B25" s="193" t="s">
        <v>119</v>
      </c>
      <c r="C25" s="186">
        <v>20453</v>
      </c>
      <c r="D25" s="81"/>
      <c r="E25" s="81"/>
    </row>
    <row r="26" spans="1:5" ht="17.25" customHeight="1">
      <c r="A26" s="190" t="s">
        <v>204</v>
      </c>
      <c r="B26" s="193" t="s">
        <v>101</v>
      </c>
      <c r="C26" s="186">
        <v>42611</v>
      </c>
      <c r="D26" s="81"/>
      <c r="E26" s="81"/>
    </row>
    <row r="27" spans="1:5" ht="17.25" customHeight="1">
      <c r="A27" s="190" t="s">
        <v>141</v>
      </c>
      <c r="B27" s="193" t="s">
        <v>67</v>
      </c>
      <c r="C27" s="186">
        <v>7200</v>
      </c>
      <c r="D27" s="20"/>
      <c r="E27" s="20"/>
    </row>
    <row r="28" spans="1:3" ht="17.25" customHeight="1">
      <c r="A28" s="190" t="s">
        <v>143</v>
      </c>
      <c r="B28" s="193" t="s">
        <v>203</v>
      </c>
      <c r="C28" s="186">
        <v>132000</v>
      </c>
    </row>
  </sheetData>
  <sheetProtection/>
  <mergeCells count="3">
    <mergeCell ref="B5:B6"/>
    <mergeCell ref="C4:C6"/>
    <mergeCell ref="A5:A6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showZeros="0" zoomScalePageLayoutView="0" workbookViewId="0" topLeftCell="A31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4" style="0" customWidth="1"/>
    <col min="4" max="4" width="24.16015625" style="0" customWidth="1"/>
    <col min="5" max="5" width="21.33203125" style="0" customWidth="1"/>
    <col min="6" max="6" width="19" style="0" customWidth="1"/>
    <col min="7" max="8" width="5.16015625" style="0" customWidth="1"/>
    <col min="9" max="13" width="6.83203125" style="0" customWidth="1"/>
  </cols>
  <sheetData>
    <row r="1" spans="1:13" ht="16.5" customHeight="1">
      <c r="A1" s="5" t="s">
        <v>137</v>
      </c>
      <c r="B1" s="6"/>
      <c r="C1" s="7"/>
      <c r="D1" s="8"/>
      <c r="E1" s="9"/>
      <c r="F1" s="91"/>
      <c r="G1" s="9"/>
      <c r="H1" s="9"/>
      <c r="I1" s="9"/>
      <c r="J1" s="9"/>
      <c r="K1" s="9"/>
      <c r="L1" s="9"/>
      <c r="M1" s="9"/>
    </row>
    <row r="2" spans="1:13" ht="23.25" customHeight="1">
      <c r="A2" s="189" t="s">
        <v>31</v>
      </c>
      <c r="B2" s="12"/>
      <c r="C2" s="12"/>
      <c r="D2" s="13"/>
      <c r="E2" s="12"/>
      <c r="F2" s="12"/>
      <c r="G2" s="14"/>
      <c r="H2" s="14"/>
      <c r="I2" s="14"/>
      <c r="J2" s="14"/>
      <c r="K2" s="14"/>
      <c r="L2" s="14"/>
      <c r="M2" s="14"/>
    </row>
    <row r="3" spans="1:13" ht="14.25" customHeight="1">
      <c r="A3" s="15"/>
      <c r="B3" s="16"/>
      <c r="C3" s="15"/>
      <c r="D3" s="17"/>
      <c r="E3" s="16"/>
      <c r="F3" s="19" t="s">
        <v>9</v>
      </c>
      <c r="G3" s="20"/>
      <c r="H3" s="20"/>
      <c r="I3" s="20"/>
      <c r="J3" s="20"/>
      <c r="K3" s="20"/>
      <c r="L3" s="20"/>
      <c r="M3" s="20"/>
    </row>
    <row r="4" spans="1:13" ht="22.5" customHeight="1">
      <c r="A4" s="207" t="s">
        <v>133</v>
      </c>
      <c r="B4" s="208"/>
      <c r="C4" s="22" t="s">
        <v>115</v>
      </c>
      <c r="D4" s="23"/>
      <c r="E4" s="24"/>
      <c r="F4" s="92"/>
      <c r="G4" s="26"/>
      <c r="H4" s="26"/>
      <c r="I4" s="26"/>
      <c r="J4" s="26"/>
      <c r="K4" s="26"/>
      <c r="L4" s="26"/>
      <c r="M4" s="26"/>
    </row>
    <row r="5" spans="1:13" ht="22.5" customHeight="1">
      <c r="A5" s="21" t="s">
        <v>108</v>
      </c>
      <c r="B5" s="27" t="s">
        <v>92</v>
      </c>
      <c r="C5" s="28" t="s">
        <v>6</v>
      </c>
      <c r="D5" s="27" t="s">
        <v>92</v>
      </c>
      <c r="E5" s="28" t="s">
        <v>123</v>
      </c>
      <c r="F5" s="27" t="s">
        <v>92</v>
      </c>
      <c r="G5" s="26"/>
      <c r="H5" s="26"/>
      <c r="I5" s="26"/>
      <c r="J5" s="26"/>
      <c r="K5" s="26"/>
      <c r="L5" s="26"/>
      <c r="M5" s="26"/>
    </row>
    <row r="6" spans="1:13" ht="18" customHeight="1">
      <c r="A6" s="30" t="s">
        <v>33</v>
      </c>
      <c r="B6" s="31"/>
      <c r="C6" s="30" t="s">
        <v>27</v>
      </c>
      <c r="D6" s="195">
        <v>3059032.5</v>
      </c>
      <c r="E6" s="32" t="s">
        <v>197</v>
      </c>
      <c r="F6" s="195">
        <v>2956169.3</v>
      </c>
      <c r="G6" s="93"/>
      <c r="H6" s="33"/>
      <c r="I6" s="33"/>
      <c r="J6" s="33"/>
      <c r="K6" s="33"/>
      <c r="L6" s="33"/>
      <c r="M6" s="33"/>
    </row>
    <row r="7" spans="1:13" ht="18" customHeight="1">
      <c r="A7" s="30" t="s">
        <v>194</v>
      </c>
      <c r="B7" s="41">
        <v>3506169.3</v>
      </c>
      <c r="C7" s="34" t="s">
        <v>42</v>
      </c>
      <c r="D7" s="195">
        <v>0</v>
      </c>
      <c r="E7" s="32" t="s">
        <v>69</v>
      </c>
      <c r="F7" s="41">
        <v>2467105.3</v>
      </c>
      <c r="G7" s="35"/>
      <c r="H7" s="35"/>
      <c r="I7" s="33"/>
      <c r="J7" s="33"/>
      <c r="K7" s="33"/>
      <c r="L7" s="33"/>
      <c r="M7" s="33"/>
    </row>
    <row r="8" spans="1:13" ht="18" customHeight="1">
      <c r="A8" s="30" t="s">
        <v>159</v>
      </c>
      <c r="B8" s="194">
        <v>0</v>
      </c>
      <c r="C8" s="30" t="s">
        <v>173</v>
      </c>
      <c r="D8" s="195">
        <v>0</v>
      </c>
      <c r="E8" s="32" t="s">
        <v>187</v>
      </c>
      <c r="F8" s="194">
        <v>489064</v>
      </c>
      <c r="G8" s="35"/>
      <c r="H8" s="35"/>
      <c r="I8" s="33"/>
      <c r="J8" s="33"/>
      <c r="K8" s="33"/>
      <c r="L8" s="33"/>
      <c r="M8" s="33"/>
    </row>
    <row r="9" spans="1:13" ht="18" customHeight="1">
      <c r="A9" s="30" t="s">
        <v>190</v>
      </c>
      <c r="B9" s="41">
        <v>0</v>
      </c>
      <c r="C9" s="30" t="s">
        <v>95</v>
      </c>
      <c r="D9" s="195">
        <v>0</v>
      </c>
      <c r="E9" s="32" t="s">
        <v>184</v>
      </c>
      <c r="F9" s="41">
        <v>550000</v>
      </c>
      <c r="G9" s="35"/>
      <c r="H9" s="35"/>
      <c r="I9" s="33"/>
      <c r="J9" s="33"/>
      <c r="K9" s="33"/>
      <c r="L9" s="33"/>
      <c r="M9" s="33"/>
    </row>
    <row r="10" spans="1:13" ht="18" customHeight="1">
      <c r="A10" s="36" t="s">
        <v>17</v>
      </c>
      <c r="B10" s="37"/>
      <c r="C10" s="30" t="s">
        <v>147</v>
      </c>
      <c r="D10" s="195">
        <v>0</v>
      </c>
      <c r="E10" s="38" t="s">
        <v>125</v>
      </c>
      <c r="F10" s="39"/>
      <c r="G10" s="35"/>
      <c r="H10" s="33"/>
      <c r="I10" s="33"/>
      <c r="J10" s="33"/>
      <c r="K10" s="33"/>
      <c r="L10" s="33"/>
      <c r="M10" s="33"/>
    </row>
    <row r="11" spans="1:13" ht="18" customHeight="1">
      <c r="A11" s="30" t="s">
        <v>63</v>
      </c>
      <c r="B11" s="41">
        <v>0</v>
      </c>
      <c r="C11" s="30" t="s">
        <v>41</v>
      </c>
      <c r="D11" s="195">
        <v>0</v>
      </c>
      <c r="E11" s="38"/>
      <c r="F11" s="40"/>
      <c r="G11" s="33"/>
      <c r="H11" s="35"/>
      <c r="I11" s="33"/>
      <c r="J11" s="33"/>
      <c r="K11" s="33"/>
      <c r="L11" s="33"/>
      <c r="M11" s="33"/>
    </row>
    <row r="12" spans="1:13" ht="18" customHeight="1">
      <c r="A12" s="42" t="s">
        <v>83</v>
      </c>
      <c r="B12" s="43"/>
      <c r="C12" s="30" t="s">
        <v>68</v>
      </c>
      <c r="D12" s="195">
        <v>0</v>
      </c>
      <c r="E12" s="38"/>
      <c r="F12" s="40"/>
      <c r="G12" s="33"/>
      <c r="H12" s="33"/>
      <c r="I12" s="33"/>
      <c r="J12" s="35"/>
      <c r="K12" s="33"/>
      <c r="L12" s="33"/>
      <c r="M12" s="33"/>
    </row>
    <row r="13" spans="1:13" ht="18" customHeight="1">
      <c r="A13" s="42" t="s">
        <v>16</v>
      </c>
      <c r="B13" s="40"/>
      <c r="C13" s="30" t="s">
        <v>106</v>
      </c>
      <c r="D13" s="195">
        <v>253453.2</v>
      </c>
      <c r="E13" s="38"/>
      <c r="F13" s="40"/>
      <c r="G13" s="33"/>
      <c r="H13" s="33"/>
      <c r="I13" s="33"/>
      <c r="J13" s="33"/>
      <c r="K13" s="33"/>
      <c r="L13" s="33"/>
      <c r="M13" s="33"/>
    </row>
    <row r="14" spans="1:13" ht="18" customHeight="1">
      <c r="A14" s="44"/>
      <c r="B14" s="45"/>
      <c r="C14" s="30" t="s">
        <v>50</v>
      </c>
      <c r="D14" s="195">
        <v>0</v>
      </c>
      <c r="E14" s="38"/>
      <c r="F14" s="40"/>
      <c r="G14" s="33"/>
      <c r="H14" s="33"/>
      <c r="I14" s="33"/>
      <c r="J14" s="33"/>
      <c r="K14" s="33"/>
      <c r="L14" s="33"/>
      <c r="M14" s="33"/>
    </row>
    <row r="15" spans="1:13" ht="18" customHeight="1">
      <c r="A15" s="42"/>
      <c r="B15" s="41"/>
      <c r="C15" s="30" t="s">
        <v>15</v>
      </c>
      <c r="D15" s="195">
        <v>0</v>
      </c>
      <c r="E15" s="38"/>
      <c r="F15" s="40"/>
      <c r="G15" s="33"/>
      <c r="H15" s="33"/>
      <c r="I15" s="33"/>
      <c r="J15" s="33"/>
      <c r="K15" s="33"/>
      <c r="L15" s="33"/>
      <c r="M15" s="33"/>
    </row>
    <row r="16" spans="1:13" ht="18" customHeight="1">
      <c r="A16" s="42"/>
      <c r="B16" s="46"/>
      <c r="C16" s="30" t="s">
        <v>90</v>
      </c>
      <c r="D16" s="195">
        <v>0</v>
      </c>
      <c r="E16" s="38"/>
      <c r="F16" s="40"/>
      <c r="G16" s="33"/>
      <c r="H16" s="33"/>
      <c r="I16" s="33"/>
      <c r="J16" s="33"/>
      <c r="K16" s="33"/>
      <c r="L16" s="33"/>
      <c r="M16" s="33"/>
    </row>
    <row r="17" spans="1:13" ht="18" customHeight="1">
      <c r="A17" s="42"/>
      <c r="B17" s="41"/>
      <c r="C17" s="30" t="s">
        <v>196</v>
      </c>
      <c r="D17" s="195">
        <v>0</v>
      </c>
      <c r="E17" s="38"/>
      <c r="F17" s="40"/>
      <c r="G17" s="33"/>
      <c r="H17" s="33"/>
      <c r="I17" s="33"/>
      <c r="J17" s="33"/>
      <c r="K17" s="33"/>
      <c r="L17" s="33"/>
      <c r="M17" s="33"/>
    </row>
    <row r="18" spans="1:13" ht="18" customHeight="1">
      <c r="A18" s="42"/>
      <c r="B18" s="47"/>
      <c r="C18" s="30" t="s">
        <v>165</v>
      </c>
      <c r="D18" s="195">
        <v>0</v>
      </c>
      <c r="E18" s="38"/>
      <c r="F18" s="40"/>
      <c r="G18" s="33"/>
      <c r="H18" s="33"/>
      <c r="I18" s="33"/>
      <c r="J18" s="33"/>
      <c r="K18" s="33"/>
      <c r="L18" s="33"/>
      <c r="M18" s="33"/>
    </row>
    <row r="19" spans="1:13" ht="18" customHeight="1">
      <c r="A19" s="48"/>
      <c r="B19" s="47"/>
      <c r="C19" s="30" t="s">
        <v>62</v>
      </c>
      <c r="D19" s="195">
        <v>0</v>
      </c>
      <c r="E19" s="38"/>
      <c r="F19" s="40"/>
      <c r="G19" s="35"/>
      <c r="H19" s="35"/>
      <c r="I19" s="33"/>
      <c r="J19" s="33"/>
      <c r="K19" s="33"/>
      <c r="L19" s="33"/>
      <c r="M19" s="33"/>
    </row>
    <row r="20" spans="1:13" ht="18" customHeight="1">
      <c r="A20" s="42"/>
      <c r="B20" s="47"/>
      <c r="C20" s="30" t="s">
        <v>77</v>
      </c>
      <c r="D20" s="195">
        <v>0</v>
      </c>
      <c r="E20" s="38"/>
      <c r="F20" s="40"/>
      <c r="G20" s="35"/>
      <c r="H20" s="33"/>
      <c r="I20" s="35"/>
      <c r="J20" s="33"/>
      <c r="K20" s="33"/>
      <c r="L20" s="33"/>
      <c r="M20" s="33"/>
    </row>
    <row r="21" spans="1:13" ht="18" customHeight="1">
      <c r="A21" s="42"/>
      <c r="B21" s="49"/>
      <c r="C21" s="30" t="s">
        <v>71</v>
      </c>
      <c r="D21" s="195">
        <v>0</v>
      </c>
      <c r="E21" s="38"/>
      <c r="F21" s="40"/>
      <c r="G21" s="35"/>
      <c r="H21" s="33"/>
      <c r="I21" s="33"/>
      <c r="J21" s="33"/>
      <c r="K21" s="33"/>
      <c r="L21" s="33"/>
      <c r="M21" s="33"/>
    </row>
    <row r="22" spans="1:13" ht="18" customHeight="1">
      <c r="A22" s="50"/>
      <c r="B22" s="49"/>
      <c r="C22" s="30" t="s">
        <v>195</v>
      </c>
      <c r="D22" s="195">
        <v>0</v>
      </c>
      <c r="E22" s="38"/>
      <c r="F22" s="40"/>
      <c r="G22" s="35"/>
      <c r="H22" s="35"/>
      <c r="I22" s="35"/>
      <c r="J22" s="33"/>
      <c r="K22" s="33"/>
      <c r="L22" s="33"/>
      <c r="M22" s="33"/>
    </row>
    <row r="23" spans="1:13" ht="18" customHeight="1">
      <c r="A23" s="51"/>
      <c r="B23" s="40"/>
      <c r="C23" s="30" t="s">
        <v>172</v>
      </c>
      <c r="D23" s="195">
        <v>0</v>
      </c>
      <c r="E23" s="38"/>
      <c r="F23" s="40"/>
      <c r="G23" s="35"/>
      <c r="H23" s="33"/>
      <c r="I23" s="35"/>
      <c r="J23" s="33"/>
      <c r="K23" s="33"/>
      <c r="L23" s="33"/>
      <c r="M23" s="33"/>
    </row>
    <row r="24" spans="1:13" ht="18" customHeight="1">
      <c r="A24" s="42"/>
      <c r="B24" s="40"/>
      <c r="C24" s="30" t="s">
        <v>208</v>
      </c>
      <c r="D24" s="195">
        <v>0</v>
      </c>
      <c r="E24" s="38"/>
      <c r="F24" s="40"/>
      <c r="G24" s="35"/>
      <c r="H24" s="35"/>
      <c r="I24" s="33"/>
      <c r="J24" s="33"/>
      <c r="K24" s="33"/>
      <c r="L24" s="33"/>
      <c r="M24" s="33"/>
    </row>
    <row r="25" spans="1:13" ht="18" customHeight="1">
      <c r="A25" s="48"/>
      <c r="B25" s="40"/>
      <c r="C25" s="30" t="s">
        <v>167</v>
      </c>
      <c r="D25" s="195">
        <v>193683.6</v>
      </c>
      <c r="E25" s="38"/>
      <c r="F25" s="40"/>
      <c r="G25" s="35"/>
      <c r="H25" s="33"/>
      <c r="I25" s="33"/>
      <c r="J25" s="33"/>
      <c r="K25" s="33"/>
      <c r="L25" s="33"/>
      <c r="M25" s="33"/>
    </row>
    <row r="26" spans="1:13" ht="18" customHeight="1">
      <c r="A26" s="48"/>
      <c r="B26" s="40"/>
      <c r="C26" s="42" t="s">
        <v>76</v>
      </c>
      <c r="D26" s="41">
        <v>0</v>
      </c>
      <c r="E26" s="38"/>
      <c r="F26" s="40"/>
      <c r="G26" s="35"/>
      <c r="H26" s="35"/>
      <c r="I26" s="33"/>
      <c r="J26" s="33"/>
      <c r="K26" s="33"/>
      <c r="L26" s="33"/>
      <c r="M26" s="33"/>
    </row>
    <row r="27" spans="1:13" ht="18" customHeight="1">
      <c r="A27" s="48"/>
      <c r="B27" s="40"/>
      <c r="C27" s="42" t="s">
        <v>152</v>
      </c>
      <c r="D27" s="41">
        <v>0</v>
      </c>
      <c r="E27" s="38"/>
      <c r="F27" s="40"/>
      <c r="G27" s="35"/>
      <c r="H27" s="35"/>
      <c r="I27" s="33"/>
      <c r="J27" s="33"/>
      <c r="K27" s="33"/>
      <c r="L27" s="33"/>
      <c r="M27" s="33"/>
    </row>
    <row r="28" spans="1:13" ht="18" customHeight="1">
      <c r="A28" s="42"/>
      <c r="B28" s="49"/>
      <c r="C28" s="42" t="s">
        <v>166</v>
      </c>
      <c r="D28" s="41">
        <v>0</v>
      </c>
      <c r="E28" s="38"/>
      <c r="F28" s="40"/>
      <c r="G28" s="35"/>
      <c r="H28" s="35"/>
      <c r="I28" s="35"/>
      <c r="J28" s="33"/>
      <c r="K28" s="35"/>
      <c r="L28" s="33"/>
      <c r="M28" s="35"/>
    </row>
    <row r="29" spans="1:13" ht="18" customHeight="1">
      <c r="A29" s="42"/>
      <c r="B29" s="49"/>
      <c r="C29" s="42" t="s">
        <v>156</v>
      </c>
      <c r="D29" s="41">
        <v>0</v>
      </c>
      <c r="E29" s="38"/>
      <c r="F29" s="40"/>
      <c r="G29" s="35"/>
      <c r="H29" s="35"/>
      <c r="I29" s="35"/>
      <c r="J29" s="33"/>
      <c r="K29" s="33"/>
      <c r="L29" s="33"/>
      <c r="M29" s="33"/>
    </row>
    <row r="30" spans="1:13" ht="18" customHeight="1">
      <c r="A30" s="42"/>
      <c r="B30" s="49"/>
      <c r="C30" s="42" t="s">
        <v>122</v>
      </c>
      <c r="D30" s="41">
        <v>0</v>
      </c>
      <c r="E30" s="38"/>
      <c r="F30" s="40"/>
      <c r="G30" s="35"/>
      <c r="H30" s="35"/>
      <c r="I30" s="35"/>
      <c r="J30" s="33"/>
      <c r="K30" s="33"/>
      <c r="L30" s="33"/>
      <c r="M30" s="33"/>
    </row>
    <row r="31" spans="1:13" ht="18" customHeight="1">
      <c r="A31" s="52"/>
      <c r="B31" s="53"/>
      <c r="C31" s="42" t="s">
        <v>53</v>
      </c>
      <c r="D31" s="41">
        <v>0</v>
      </c>
      <c r="E31" s="38"/>
      <c r="F31" s="40"/>
      <c r="G31" s="35"/>
      <c r="H31" s="33"/>
      <c r="I31" s="33"/>
      <c r="J31" s="33"/>
      <c r="K31" s="33"/>
      <c r="L31" s="33"/>
      <c r="M31" s="33"/>
    </row>
    <row r="32" spans="1:13" ht="18" customHeight="1">
      <c r="A32" s="52"/>
      <c r="B32" s="53"/>
      <c r="C32" s="42" t="s">
        <v>58</v>
      </c>
      <c r="D32" s="41">
        <v>0</v>
      </c>
      <c r="E32" s="54"/>
      <c r="F32" s="40"/>
      <c r="G32" s="35"/>
      <c r="H32" s="35"/>
      <c r="I32" s="33"/>
      <c r="J32" s="33"/>
      <c r="K32" s="33"/>
      <c r="L32" s="33"/>
      <c r="M32" s="33"/>
    </row>
    <row r="33" spans="1:13" ht="18" customHeight="1">
      <c r="A33" s="48"/>
      <c r="B33" s="43"/>
      <c r="C33" s="42" t="s">
        <v>186</v>
      </c>
      <c r="D33" s="41">
        <v>0</v>
      </c>
      <c r="E33" s="55"/>
      <c r="F33" s="56"/>
      <c r="G33" s="33"/>
      <c r="H33" s="33"/>
      <c r="I33" s="33"/>
      <c r="J33" s="33"/>
      <c r="K33" s="33"/>
      <c r="L33" s="33"/>
      <c r="M33" s="33"/>
    </row>
    <row r="34" spans="1:13" ht="18" customHeight="1">
      <c r="A34" s="48"/>
      <c r="B34" s="40"/>
      <c r="C34" s="42" t="s">
        <v>176</v>
      </c>
      <c r="D34" s="41">
        <v>0</v>
      </c>
      <c r="E34" s="54"/>
      <c r="F34" s="40"/>
      <c r="G34" s="33"/>
      <c r="H34" s="33"/>
      <c r="I34" s="33"/>
      <c r="J34" s="33"/>
      <c r="K34" s="33"/>
      <c r="L34" s="33"/>
      <c r="M34" s="33"/>
    </row>
    <row r="35" spans="2:13" ht="18" customHeight="1">
      <c r="B35" s="40"/>
      <c r="C35" s="52"/>
      <c r="D35" s="94"/>
      <c r="E35" s="52"/>
      <c r="F35" s="56"/>
      <c r="G35" s="33"/>
      <c r="H35" s="33"/>
      <c r="I35" s="33"/>
      <c r="J35" s="33"/>
      <c r="K35" s="33"/>
      <c r="L35" s="33"/>
      <c r="M35" s="33"/>
    </row>
    <row r="36" spans="1:13" ht="18" customHeight="1">
      <c r="A36" s="57" t="s">
        <v>1</v>
      </c>
      <c r="B36" s="58">
        <f>SUM(B7)</f>
        <v>3506169.3</v>
      </c>
      <c r="C36" s="59" t="s">
        <v>142</v>
      </c>
      <c r="D36" s="66">
        <f>SUM(D6:D34)</f>
        <v>3506169.3000000003</v>
      </c>
      <c r="E36" s="59" t="s">
        <v>55</v>
      </c>
      <c r="F36" s="60">
        <f>SUM(F7:F9)</f>
        <v>3506169.3</v>
      </c>
      <c r="G36" s="61"/>
      <c r="H36" s="61"/>
      <c r="I36" s="61"/>
      <c r="J36" s="61"/>
      <c r="K36" s="61"/>
      <c r="L36" s="61"/>
      <c r="M36" s="61"/>
    </row>
    <row r="37" spans="1:13" ht="23.25" customHeight="1">
      <c r="A37" s="62" t="s">
        <v>146</v>
      </c>
      <c r="B37" s="41">
        <v>0</v>
      </c>
      <c r="C37" s="59" t="s">
        <v>102</v>
      </c>
      <c r="D37" s="66">
        <f>SUM(B37)</f>
        <v>0</v>
      </c>
      <c r="E37" s="63" t="s">
        <v>91</v>
      </c>
      <c r="F37" s="47">
        <f>SUM(B37)</f>
        <v>0</v>
      </c>
      <c r="G37" s="61"/>
      <c r="H37" s="61"/>
      <c r="I37" s="61"/>
      <c r="J37" s="61"/>
      <c r="K37" s="61"/>
      <c r="L37" s="61"/>
      <c r="M37" s="61"/>
    </row>
    <row r="38" spans="1:13" ht="18" customHeight="1">
      <c r="A38" s="48"/>
      <c r="B38" s="43"/>
      <c r="C38" s="52"/>
      <c r="D38" s="66"/>
      <c r="E38" s="52"/>
      <c r="F38" s="40"/>
      <c r="G38" s="33"/>
      <c r="H38" s="33"/>
      <c r="I38" s="33"/>
      <c r="J38" s="33"/>
      <c r="K38" s="33"/>
      <c r="L38" s="33"/>
      <c r="M38" s="33"/>
    </row>
    <row r="39" spans="1:13" ht="18" customHeight="1">
      <c r="A39" s="48"/>
      <c r="B39" s="58"/>
      <c r="C39" s="52"/>
      <c r="D39" s="66"/>
      <c r="E39" s="68"/>
      <c r="F39" s="40"/>
      <c r="G39" s="33"/>
      <c r="H39" s="33"/>
      <c r="I39" s="33"/>
      <c r="J39" s="33"/>
      <c r="K39" s="33"/>
      <c r="L39" s="33"/>
      <c r="M39" s="33"/>
    </row>
    <row r="40" spans="1:13" ht="18" customHeight="1">
      <c r="A40" s="69" t="s">
        <v>19</v>
      </c>
      <c r="B40" s="41">
        <f>SUM(B7)</f>
        <v>3506169.3</v>
      </c>
      <c r="C40" s="51" t="s">
        <v>170</v>
      </c>
      <c r="D40" s="94">
        <f>SUM(D36:D37)</f>
        <v>3506169.3000000003</v>
      </c>
      <c r="E40" s="51" t="s">
        <v>170</v>
      </c>
      <c r="F40" s="40">
        <f>SUM(F36:F37)</f>
        <v>3506169.3</v>
      </c>
      <c r="G40" s="33"/>
      <c r="H40" s="33"/>
      <c r="I40" s="33"/>
      <c r="J40" s="33"/>
      <c r="K40" s="33"/>
      <c r="L40" s="33"/>
      <c r="M40" s="33"/>
    </row>
    <row r="41" spans="1:13" ht="15.75" customHeight="1">
      <c r="A41" s="20"/>
      <c r="C41" s="70"/>
      <c r="D41" s="71"/>
      <c r="E41" s="70"/>
      <c r="F41" s="70"/>
      <c r="G41" s="20"/>
      <c r="H41" s="20"/>
      <c r="I41" s="20"/>
      <c r="J41" s="20"/>
      <c r="K41" s="20"/>
      <c r="L41" s="20"/>
      <c r="M41" s="20"/>
    </row>
    <row r="42" spans="1:13" ht="15.75" customHeight="1">
      <c r="A42" s="20"/>
      <c r="B42" s="70"/>
      <c r="C42" s="70"/>
      <c r="D42" s="71"/>
      <c r="E42" s="70"/>
      <c r="F42" s="70"/>
      <c r="G42" s="20"/>
      <c r="H42" s="20"/>
      <c r="I42" s="20"/>
      <c r="J42" s="20"/>
      <c r="K42" s="20"/>
      <c r="L42" s="20"/>
      <c r="M42" s="20"/>
    </row>
    <row r="43" spans="1:13" ht="15.75" customHeight="1">
      <c r="A43" s="20"/>
      <c r="B43" s="70"/>
      <c r="C43" s="70"/>
      <c r="D43" s="71"/>
      <c r="E43" s="70"/>
      <c r="F43" s="70"/>
      <c r="G43" s="20"/>
      <c r="H43" s="20"/>
      <c r="I43" s="20"/>
      <c r="J43" s="20"/>
      <c r="K43" s="20"/>
      <c r="L43" s="20"/>
      <c r="M43" s="20"/>
    </row>
    <row r="44" spans="1:13" ht="12.75" customHeight="1">
      <c r="A44" s="20"/>
      <c r="B44" s="70"/>
      <c r="C44" s="70"/>
      <c r="D44" s="71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2.75" customHeight="1">
      <c r="A45" s="20"/>
      <c r="B45" s="70"/>
      <c r="C45" s="70"/>
      <c r="D45" s="71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2.75" customHeight="1">
      <c r="A46" s="20"/>
      <c r="B46" s="20"/>
      <c r="C46" s="70"/>
      <c r="D46" s="71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12.75" customHeight="1">
      <c r="A47" s="20"/>
      <c r="B47" s="20"/>
      <c r="C47" s="70"/>
      <c r="D47" s="71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2.75" customHeight="1">
      <c r="A48" s="20"/>
      <c r="B48" s="20"/>
      <c r="C48" s="70"/>
      <c r="D48" s="71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12.75" customHeight="1">
      <c r="A49" s="20"/>
      <c r="B49" s="20"/>
      <c r="C49" s="70"/>
      <c r="D49" s="71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12.75" customHeight="1">
      <c r="A50" s="20"/>
      <c r="B50" s="20"/>
      <c r="C50" s="70"/>
      <c r="D50" s="71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12.75" customHeight="1">
      <c r="A51" s="20"/>
      <c r="B51" s="20"/>
      <c r="C51" s="70"/>
      <c r="D51" s="71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12.75" customHeight="1">
      <c r="A52" s="20"/>
      <c r="B52" s="20"/>
      <c r="C52" s="70"/>
      <c r="D52" s="71"/>
      <c r="E52" s="20"/>
      <c r="F52" s="20"/>
      <c r="G52" s="20"/>
      <c r="H52" s="20"/>
      <c r="I52" s="20"/>
      <c r="J52" s="20"/>
      <c r="K52" s="20"/>
      <c r="L52" s="20"/>
      <c r="M52" s="20"/>
    </row>
  </sheetData>
  <sheetProtection/>
  <mergeCells count="1">
    <mergeCell ref="A4:B4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2" width="62.33203125" style="0" customWidth="1"/>
    <col min="3" max="3" width="24.83203125" style="0" customWidth="1"/>
    <col min="4" max="5" width="16" style="0" customWidth="1"/>
    <col min="6" max="6" width="19.5" style="0" customWidth="1"/>
    <col min="7" max="7" width="16" style="0" customWidth="1"/>
    <col min="8" max="10" width="12.83203125" style="0" customWidth="1"/>
  </cols>
  <sheetData>
    <row r="1" spans="1:10" ht="15.75" customHeight="1">
      <c r="A1" s="95" t="s">
        <v>88</v>
      </c>
      <c r="B1" s="6"/>
      <c r="C1" s="7"/>
      <c r="D1" s="7"/>
      <c r="E1" s="7"/>
      <c r="F1" s="7"/>
      <c r="G1" s="7"/>
      <c r="H1" s="7"/>
      <c r="I1" s="91"/>
      <c r="J1" s="9"/>
    </row>
    <row r="2" spans="1:10" ht="26.25" customHeight="1">
      <c r="A2" s="189" t="s">
        <v>29</v>
      </c>
      <c r="B2" s="96"/>
      <c r="C2" s="96"/>
      <c r="D2" s="96"/>
      <c r="E2" s="96"/>
      <c r="F2" s="96"/>
      <c r="G2" s="96"/>
      <c r="H2" s="96"/>
      <c r="I2" s="96"/>
      <c r="J2" s="14"/>
    </row>
    <row r="3" spans="1:10" ht="13.5" customHeight="1">
      <c r="A3" s="73"/>
      <c r="B3" s="74"/>
      <c r="C3" s="75"/>
      <c r="D3" s="75"/>
      <c r="E3" s="75"/>
      <c r="F3" s="75"/>
      <c r="G3" s="75"/>
      <c r="H3" s="75"/>
      <c r="J3" s="76" t="s">
        <v>9</v>
      </c>
    </row>
    <row r="4" spans="1:10" ht="22.5" customHeight="1">
      <c r="A4" s="216" t="s">
        <v>97</v>
      </c>
      <c r="B4" s="216" t="s">
        <v>153</v>
      </c>
      <c r="C4" s="214" t="s">
        <v>45</v>
      </c>
      <c r="D4" s="210" t="s">
        <v>110</v>
      </c>
      <c r="E4" s="215" t="s">
        <v>36</v>
      </c>
      <c r="F4" s="215" t="s">
        <v>22</v>
      </c>
      <c r="G4" s="216" t="s">
        <v>151</v>
      </c>
      <c r="H4" s="210" t="s">
        <v>93</v>
      </c>
      <c r="I4" s="210" t="s">
        <v>118</v>
      </c>
      <c r="J4" s="210" t="s">
        <v>26</v>
      </c>
    </row>
    <row r="5" spans="1:10" ht="9.75" customHeight="1">
      <c r="A5" s="216"/>
      <c r="B5" s="216"/>
      <c r="C5" s="214"/>
      <c r="D5" s="210"/>
      <c r="E5" s="210"/>
      <c r="F5" s="215"/>
      <c r="G5" s="216"/>
      <c r="H5" s="210"/>
      <c r="I5" s="210"/>
      <c r="J5" s="210"/>
    </row>
    <row r="6" spans="1:10" ht="18.75" customHeight="1">
      <c r="A6" s="99" t="s">
        <v>124</v>
      </c>
      <c r="B6" s="99" t="s">
        <v>124</v>
      </c>
      <c r="C6" s="79">
        <v>1</v>
      </c>
      <c r="D6" s="79">
        <f aca="true" t="shared" si="0" ref="D6:J6">C6+1</f>
        <v>2</v>
      </c>
      <c r="E6" s="79">
        <f t="shared" si="0"/>
        <v>3</v>
      </c>
      <c r="F6" s="79">
        <f t="shared" si="0"/>
        <v>4</v>
      </c>
      <c r="G6" s="79">
        <f t="shared" si="0"/>
        <v>5</v>
      </c>
      <c r="H6" s="79">
        <f t="shared" si="0"/>
        <v>6</v>
      </c>
      <c r="I6" s="78">
        <f t="shared" si="0"/>
        <v>7</v>
      </c>
      <c r="J6" s="78">
        <f t="shared" si="0"/>
        <v>8</v>
      </c>
    </row>
    <row r="7" spans="1:11" ht="18.75" customHeight="1">
      <c r="A7" s="196"/>
      <c r="B7" s="190" t="s">
        <v>45</v>
      </c>
      <c r="C7" s="41">
        <v>3506169.3</v>
      </c>
      <c r="D7" s="41">
        <v>3506169.3</v>
      </c>
      <c r="E7" s="147">
        <v>0</v>
      </c>
      <c r="F7" s="191">
        <v>0</v>
      </c>
      <c r="G7" s="191">
        <v>0</v>
      </c>
      <c r="H7" s="191">
        <v>0</v>
      </c>
      <c r="I7" s="41">
        <v>0</v>
      </c>
      <c r="J7" s="41">
        <v>0</v>
      </c>
      <c r="K7" s="136"/>
    </row>
    <row r="8" spans="1:10" ht="18.75" customHeight="1">
      <c r="A8" s="196"/>
      <c r="B8" s="190" t="s">
        <v>28</v>
      </c>
      <c r="C8" s="41">
        <v>3506169.3</v>
      </c>
      <c r="D8" s="41">
        <v>3506169.3</v>
      </c>
      <c r="E8" s="147">
        <v>0</v>
      </c>
      <c r="F8" s="191">
        <v>0</v>
      </c>
      <c r="G8" s="191">
        <v>0</v>
      </c>
      <c r="H8" s="191">
        <v>0</v>
      </c>
      <c r="I8" s="41">
        <v>0</v>
      </c>
      <c r="J8" s="41">
        <v>0</v>
      </c>
    </row>
    <row r="9" spans="1:10" ht="18.75" customHeight="1">
      <c r="A9" s="196" t="s">
        <v>7</v>
      </c>
      <c r="B9" s="190" t="s">
        <v>20</v>
      </c>
      <c r="C9" s="41">
        <v>3506169.3</v>
      </c>
      <c r="D9" s="41">
        <v>3506169.3</v>
      </c>
      <c r="E9" s="147">
        <v>0</v>
      </c>
      <c r="F9" s="191">
        <v>0</v>
      </c>
      <c r="G9" s="191">
        <v>0</v>
      </c>
      <c r="H9" s="191">
        <v>0</v>
      </c>
      <c r="I9" s="41">
        <v>0</v>
      </c>
      <c r="J9" s="41">
        <v>0</v>
      </c>
    </row>
    <row r="10" spans="1:10" ht="18.75" customHeight="1">
      <c r="A10" s="36"/>
      <c r="B10" s="4"/>
      <c r="C10" s="36"/>
      <c r="D10" s="4"/>
      <c r="E10" s="81"/>
      <c r="F10" s="4"/>
      <c r="G10" s="36"/>
      <c r="H10" s="4"/>
      <c r="I10" s="4"/>
      <c r="J10" s="89"/>
    </row>
    <row r="11" spans="1:10" ht="18.75" customHeight="1">
      <c r="A11" s="4"/>
      <c r="B11" s="4"/>
      <c r="C11" s="4"/>
      <c r="D11" s="4"/>
      <c r="E11" s="89"/>
      <c r="F11" s="4"/>
      <c r="G11" s="4"/>
      <c r="H11" s="4"/>
      <c r="I11" s="4"/>
      <c r="J11" s="89"/>
    </row>
    <row r="12" spans="1:10" ht="18.75" customHeight="1">
      <c r="A12" s="36"/>
      <c r="B12" s="4"/>
      <c r="C12" s="36"/>
      <c r="D12" s="36"/>
      <c r="E12" s="89"/>
      <c r="F12" s="36"/>
      <c r="G12" s="4"/>
      <c r="H12" s="36"/>
      <c r="I12" s="4"/>
      <c r="J12" s="89"/>
    </row>
    <row r="13" spans="1:10" ht="18.75" customHeight="1">
      <c r="A13" s="36"/>
      <c r="B13" s="4"/>
      <c r="C13" s="36"/>
      <c r="D13" s="135"/>
      <c r="E13" s="89"/>
      <c r="F13" s="4"/>
      <c r="G13" s="36"/>
      <c r="H13" s="4"/>
      <c r="I13" s="36"/>
      <c r="J13" s="89"/>
    </row>
    <row r="14" spans="1:10" ht="18.75" customHeight="1">
      <c r="A14" s="36"/>
      <c r="B14" s="4"/>
      <c r="C14" s="36"/>
      <c r="D14" s="135"/>
      <c r="E14" s="81"/>
      <c r="F14" s="36"/>
      <c r="G14" s="4"/>
      <c r="H14" s="36"/>
      <c r="I14" s="4"/>
      <c r="J14" s="89"/>
    </row>
    <row r="15" spans="1:10" ht="18.75" customHeight="1">
      <c r="A15" s="36"/>
      <c r="B15" s="4"/>
      <c r="C15" s="4"/>
      <c r="D15" s="36"/>
      <c r="E15" s="89"/>
      <c r="F15" s="4"/>
      <c r="G15" s="36"/>
      <c r="H15" s="4"/>
      <c r="I15" s="4"/>
      <c r="J15" s="89"/>
    </row>
    <row r="16" spans="1:10" ht="18.75" customHeight="1">
      <c r="A16" s="36"/>
      <c r="B16" s="36"/>
      <c r="C16" s="36"/>
      <c r="D16" s="4"/>
      <c r="E16" s="81"/>
      <c r="F16" s="4"/>
      <c r="G16" s="36"/>
      <c r="H16" s="36"/>
      <c r="I16" s="36"/>
      <c r="J16" s="89"/>
    </row>
    <row r="17" spans="1:10" ht="22.5" customHeight="1">
      <c r="A17" s="36"/>
      <c r="B17" s="36"/>
      <c r="C17" s="135"/>
      <c r="D17" s="135"/>
      <c r="E17" s="89"/>
      <c r="F17" s="36"/>
      <c r="G17" s="4"/>
      <c r="H17" s="36"/>
      <c r="I17" s="4"/>
      <c r="J17" s="89"/>
    </row>
    <row r="18" ht="22.5" customHeight="1">
      <c r="J18" s="46"/>
    </row>
    <row r="19" spans="1:10" ht="22.5" customHeight="1">
      <c r="A19" s="100"/>
      <c r="B19" s="100"/>
      <c r="C19" s="101"/>
      <c r="D19" s="100"/>
      <c r="E19" s="100"/>
      <c r="F19" s="100"/>
      <c r="G19" s="100"/>
      <c r="H19" s="100"/>
      <c r="I19" s="100"/>
      <c r="J19" s="100"/>
    </row>
    <row r="20" ht="22.5" customHeight="1"/>
    <row r="21" spans="1:10" ht="22.5" customHeigh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</row>
  </sheetData>
  <sheetProtection/>
  <mergeCells count="10">
    <mergeCell ref="A4:A5"/>
    <mergeCell ref="B4:B5"/>
    <mergeCell ref="J4:J5"/>
    <mergeCell ref="C4:C5"/>
    <mergeCell ref="H4:H5"/>
    <mergeCell ref="I4:I5"/>
    <mergeCell ref="D4:D5"/>
    <mergeCell ref="F4:F5"/>
    <mergeCell ref="E4:E5"/>
    <mergeCell ref="G4:G5"/>
  </mergeCells>
  <printOptions horizontalCentered="1"/>
  <pageMargins left="0.7874015748031495" right="0.7874015748031495" top="0.7874015748031495" bottom="0.7874015748031495" header="0.5118110048489307" footer="0.5118110048489307"/>
  <pageSetup fitToHeight="100" fitToWidth="1"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6.5" style="0" customWidth="1"/>
    <col min="4" max="4" width="41.1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5" t="s">
        <v>39</v>
      </c>
      <c r="B1" s="72"/>
      <c r="C1" s="72"/>
      <c r="D1" s="6"/>
      <c r="E1" s="7"/>
      <c r="F1" s="7"/>
      <c r="G1" s="7"/>
      <c r="H1" s="7"/>
      <c r="I1" s="10"/>
      <c r="J1" s="7"/>
      <c r="K1" s="9"/>
    </row>
    <row r="2" spans="1:11" ht="20.25" customHeight="1">
      <c r="A2" s="217" t="s">
        <v>149</v>
      </c>
      <c r="B2" s="217"/>
      <c r="C2" s="217"/>
      <c r="D2" s="217"/>
      <c r="E2" s="217"/>
      <c r="F2" s="217"/>
      <c r="G2" s="217"/>
      <c r="H2" s="217"/>
      <c r="I2" s="217"/>
      <c r="J2" s="217"/>
      <c r="K2" s="102"/>
    </row>
    <row r="3" spans="1:11" ht="12.75" customHeight="1">
      <c r="A3" s="73"/>
      <c r="B3" s="73"/>
      <c r="C3" s="73"/>
      <c r="D3" s="74"/>
      <c r="E3" s="75"/>
      <c r="F3" s="75"/>
      <c r="G3" s="75"/>
      <c r="H3" s="75"/>
      <c r="I3" s="103"/>
      <c r="J3" s="76" t="s">
        <v>9</v>
      </c>
      <c r="K3" s="20"/>
    </row>
    <row r="4" spans="1:11" ht="18.75" customHeight="1">
      <c r="A4" s="215" t="s">
        <v>205</v>
      </c>
      <c r="B4" s="218"/>
      <c r="C4" s="214"/>
      <c r="D4" s="210" t="s">
        <v>56</v>
      </c>
      <c r="E4" s="210" t="s">
        <v>45</v>
      </c>
      <c r="F4" s="210" t="s">
        <v>14</v>
      </c>
      <c r="G4" s="210" t="s">
        <v>112</v>
      </c>
      <c r="H4" s="210" t="s">
        <v>140</v>
      </c>
      <c r="I4" s="210" t="s">
        <v>25</v>
      </c>
      <c r="J4" s="211" t="s">
        <v>38</v>
      </c>
      <c r="K4" s="77"/>
    </row>
    <row r="5" spans="1:11" ht="18.75" customHeight="1">
      <c r="A5" s="87" t="s">
        <v>82</v>
      </c>
      <c r="B5" s="78" t="s">
        <v>144</v>
      </c>
      <c r="C5" s="78" t="s">
        <v>134</v>
      </c>
      <c r="D5" s="210"/>
      <c r="E5" s="210"/>
      <c r="F5" s="210"/>
      <c r="G5" s="210"/>
      <c r="H5" s="219"/>
      <c r="I5" s="210"/>
      <c r="J5" s="210"/>
      <c r="K5" s="77"/>
    </row>
    <row r="6" spans="1:11" ht="18.75" customHeight="1">
      <c r="A6" s="80" t="s">
        <v>124</v>
      </c>
      <c r="B6" s="79" t="s">
        <v>124</v>
      </c>
      <c r="C6" s="79" t="s">
        <v>124</v>
      </c>
      <c r="D6" s="79" t="s">
        <v>124</v>
      </c>
      <c r="E6" s="79">
        <v>1</v>
      </c>
      <c r="F6" s="79">
        <v>2</v>
      </c>
      <c r="G6" s="104">
        <v>3</v>
      </c>
      <c r="H6" s="105">
        <v>4</v>
      </c>
      <c r="I6" s="106">
        <v>6</v>
      </c>
      <c r="J6" s="79">
        <v>5</v>
      </c>
      <c r="K6" s="81"/>
    </row>
    <row r="7" spans="1:11" ht="19.5" customHeight="1">
      <c r="A7" s="190"/>
      <c r="B7" s="190"/>
      <c r="C7" s="190"/>
      <c r="D7" s="192" t="s">
        <v>45</v>
      </c>
      <c r="E7" s="191">
        <v>3506169.3</v>
      </c>
      <c r="F7" s="191">
        <v>2956169.3</v>
      </c>
      <c r="G7" s="191">
        <v>550000</v>
      </c>
      <c r="H7" s="191">
        <v>0</v>
      </c>
      <c r="I7" s="191">
        <v>0</v>
      </c>
      <c r="J7" s="41">
        <v>0</v>
      </c>
      <c r="K7" s="81"/>
    </row>
    <row r="8" spans="1:11" ht="19.5" customHeight="1">
      <c r="A8" s="190" t="s">
        <v>201</v>
      </c>
      <c r="B8" s="190"/>
      <c r="C8" s="190"/>
      <c r="D8" s="192" t="s">
        <v>37</v>
      </c>
      <c r="E8" s="191">
        <v>3059032.5</v>
      </c>
      <c r="F8" s="191">
        <v>2509032.5</v>
      </c>
      <c r="G8" s="191">
        <v>550000</v>
      </c>
      <c r="H8" s="191">
        <v>0</v>
      </c>
      <c r="I8" s="191">
        <v>0</v>
      </c>
      <c r="J8" s="41">
        <v>0</v>
      </c>
      <c r="K8" s="81"/>
    </row>
    <row r="9" spans="1:11" ht="19.5" customHeight="1">
      <c r="A9" s="190"/>
      <c r="B9" s="190" t="s">
        <v>52</v>
      </c>
      <c r="C9" s="190"/>
      <c r="D9" s="192" t="s">
        <v>189</v>
      </c>
      <c r="E9" s="191">
        <v>3059032.5</v>
      </c>
      <c r="F9" s="191">
        <v>2509032.5</v>
      </c>
      <c r="G9" s="191">
        <v>550000</v>
      </c>
      <c r="H9" s="191">
        <v>0</v>
      </c>
      <c r="I9" s="191">
        <v>0</v>
      </c>
      <c r="J9" s="41">
        <v>0</v>
      </c>
      <c r="K9" s="81"/>
    </row>
    <row r="10" spans="1:11" ht="19.5" customHeight="1">
      <c r="A10" s="190" t="s">
        <v>51</v>
      </c>
      <c r="B10" s="190" t="s">
        <v>181</v>
      </c>
      <c r="C10" s="190" t="s">
        <v>11</v>
      </c>
      <c r="D10" s="192" t="s">
        <v>164</v>
      </c>
      <c r="E10" s="191">
        <v>2509032.5</v>
      </c>
      <c r="F10" s="191">
        <v>2509032.5</v>
      </c>
      <c r="G10" s="191">
        <v>0</v>
      </c>
      <c r="H10" s="191">
        <v>0</v>
      </c>
      <c r="I10" s="191">
        <v>0</v>
      </c>
      <c r="J10" s="41">
        <v>0</v>
      </c>
      <c r="K10" s="81"/>
    </row>
    <row r="11" spans="1:11" ht="19.5" customHeight="1">
      <c r="A11" s="190" t="s">
        <v>51</v>
      </c>
      <c r="B11" s="190" t="s">
        <v>181</v>
      </c>
      <c r="C11" s="190" t="s">
        <v>10</v>
      </c>
      <c r="D11" s="192" t="s">
        <v>117</v>
      </c>
      <c r="E11" s="191">
        <v>550000</v>
      </c>
      <c r="F11" s="191">
        <v>0</v>
      </c>
      <c r="G11" s="191">
        <v>550000</v>
      </c>
      <c r="H11" s="191">
        <v>0</v>
      </c>
      <c r="I11" s="191">
        <v>0</v>
      </c>
      <c r="J11" s="41">
        <v>0</v>
      </c>
      <c r="K11" s="81"/>
    </row>
    <row r="12" spans="1:11" ht="19.5" customHeight="1">
      <c r="A12" s="190" t="s">
        <v>48</v>
      </c>
      <c r="B12" s="190"/>
      <c r="C12" s="190"/>
      <c r="D12" s="192" t="s">
        <v>138</v>
      </c>
      <c r="E12" s="191">
        <v>253453.2</v>
      </c>
      <c r="F12" s="191">
        <v>253453.2</v>
      </c>
      <c r="G12" s="191">
        <v>0</v>
      </c>
      <c r="H12" s="191">
        <v>0</v>
      </c>
      <c r="I12" s="191">
        <v>0</v>
      </c>
      <c r="J12" s="41">
        <v>0</v>
      </c>
      <c r="K12" s="81"/>
    </row>
    <row r="13" spans="1:11" ht="19.5" customHeight="1">
      <c r="A13" s="190"/>
      <c r="B13" s="190" t="s">
        <v>154</v>
      </c>
      <c r="C13" s="190"/>
      <c r="D13" s="192" t="s">
        <v>60</v>
      </c>
      <c r="E13" s="191">
        <v>250800</v>
      </c>
      <c r="F13" s="191">
        <v>250800</v>
      </c>
      <c r="G13" s="191">
        <v>0</v>
      </c>
      <c r="H13" s="191">
        <v>0</v>
      </c>
      <c r="I13" s="191">
        <v>0</v>
      </c>
      <c r="J13" s="41">
        <v>0</v>
      </c>
      <c r="K13" s="81"/>
    </row>
    <row r="14" spans="1:11" ht="19.5" customHeight="1">
      <c r="A14" s="190" t="s">
        <v>99</v>
      </c>
      <c r="B14" s="190" t="s">
        <v>81</v>
      </c>
      <c r="C14" s="190" t="s">
        <v>154</v>
      </c>
      <c r="D14" s="192" t="s">
        <v>47</v>
      </c>
      <c r="E14" s="191">
        <v>250800</v>
      </c>
      <c r="F14" s="191">
        <v>250800</v>
      </c>
      <c r="G14" s="191">
        <v>0</v>
      </c>
      <c r="H14" s="191">
        <v>0</v>
      </c>
      <c r="I14" s="191">
        <v>0</v>
      </c>
      <c r="J14" s="41">
        <v>0</v>
      </c>
      <c r="K14" s="81"/>
    </row>
    <row r="15" spans="1:14" ht="19.5" customHeight="1">
      <c r="A15" s="190"/>
      <c r="B15" s="190" t="s">
        <v>10</v>
      </c>
      <c r="C15" s="190"/>
      <c r="D15" s="192" t="s">
        <v>13</v>
      </c>
      <c r="E15" s="191">
        <v>2653.2</v>
      </c>
      <c r="F15" s="191">
        <v>2653.2</v>
      </c>
      <c r="G15" s="191">
        <v>0</v>
      </c>
      <c r="H15" s="191">
        <v>0</v>
      </c>
      <c r="I15" s="191">
        <v>0</v>
      </c>
      <c r="J15" s="41">
        <v>0</v>
      </c>
      <c r="K15" s="81"/>
      <c r="N15" s="46"/>
    </row>
    <row r="16" spans="1:11" ht="19.5" customHeight="1">
      <c r="A16" s="190" t="s">
        <v>99</v>
      </c>
      <c r="B16" s="190" t="s">
        <v>145</v>
      </c>
      <c r="C16" s="190" t="s">
        <v>155</v>
      </c>
      <c r="D16" s="192" t="s">
        <v>192</v>
      </c>
      <c r="E16" s="191">
        <v>2653.2</v>
      </c>
      <c r="F16" s="191">
        <v>2653.2</v>
      </c>
      <c r="G16" s="191">
        <v>0</v>
      </c>
      <c r="H16" s="191">
        <v>0</v>
      </c>
      <c r="I16" s="191">
        <v>0</v>
      </c>
      <c r="J16" s="41">
        <v>0</v>
      </c>
      <c r="K16" s="81"/>
    </row>
    <row r="17" spans="1:11" ht="19.5" customHeight="1">
      <c r="A17" s="190" t="s">
        <v>75</v>
      </c>
      <c r="B17" s="190"/>
      <c r="C17" s="190"/>
      <c r="D17" s="192" t="s">
        <v>169</v>
      </c>
      <c r="E17" s="191">
        <v>193683.6</v>
      </c>
      <c r="F17" s="191">
        <v>193683.6</v>
      </c>
      <c r="G17" s="191">
        <v>0</v>
      </c>
      <c r="H17" s="191">
        <v>0</v>
      </c>
      <c r="I17" s="191">
        <v>0</v>
      </c>
      <c r="J17" s="41">
        <v>0</v>
      </c>
      <c r="K17" s="81"/>
    </row>
    <row r="18" spans="1:11" ht="19.5" customHeight="1">
      <c r="A18" s="190"/>
      <c r="B18" s="190" t="s">
        <v>100</v>
      </c>
      <c r="C18" s="190"/>
      <c r="D18" s="192" t="s">
        <v>34</v>
      </c>
      <c r="E18" s="191">
        <v>193683.6</v>
      </c>
      <c r="F18" s="191">
        <v>193683.6</v>
      </c>
      <c r="G18" s="191">
        <v>0</v>
      </c>
      <c r="H18" s="191">
        <v>0</v>
      </c>
      <c r="I18" s="191">
        <v>0</v>
      </c>
      <c r="J18" s="41">
        <v>0</v>
      </c>
      <c r="K18" s="81"/>
    </row>
    <row r="19" spans="1:11" ht="19.5" customHeight="1">
      <c r="A19" s="190" t="s">
        <v>182</v>
      </c>
      <c r="B19" s="190" t="s">
        <v>30</v>
      </c>
      <c r="C19" s="190" t="s">
        <v>155</v>
      </c>
      <c r="D19" s="192" t="s">
        <v>207</v>
      </c>
      <c r="E19" s="191">
        <v>193683.6</v>
      </c>
      <c r="F19" s="191">
        <v>193683.6</v>
      </c>
      <c r="G19" s="191">
        <v>0</v>
      </c>
      <c r="H19" s="191">
        <v>0</v>
      </c>
      <c r="I19" s="191">
        <v>0</v>
      </c>
      <c r="J19" s="41">
        <v>0</v>
      </c>
      <c r="K19" s="81"/>
    </row>
    <row r="20" spans="1:11" ht="22.5" customHeight="1">
      <c r="A20" s="107"/>
      <c r="B20" s="107"/>
      <c r="C20" s="107"/>
      <c r="D20" s="89"/>
      <c r="E20" s="89"/>
      <c r="F20" s="81"/>
      <c r="G20" s="81"/>
      <c r="H20" s="81"/>
      <c r="I20" s="89"/>
      <c r="J20" s="81"/>
      <c r="K20" s="81"/>
    </row>
    <row r="21" ht="22.5" customHeight="1">
      <c r="F21" s="46"/>
    </row>
    <row r="22" spans="1:11" ht="22.5" customHeight="1">
      <c r="A22" s="81"/>
      <c r="B22" s="81"/>
      <c r="C22" s="81"/>
      <c r="D22" s="81"/>
      <c r="E22" s="89"/>
      <c r="F22" s="81"/>
      <c r="G22" s="89"/>
      <c r="H22" s="81"/>
      <c r="I22" s="81"/>
      <c r="J22" s="81"/>
      <c r="K22" s="81"/>
    </row>
    <row r="23" ht="22.5" customHeight="1"/>
    <row r="24" spans="1:11" ht="22.5" customHeight="1">
      <c r="A24" s="81"/>
      <c r="B24" s="81"/>
      <c r="C24" s="81"/>
      <c r="D24" s="81"/>
      <c r="E24" s="89"/>
      <c r="F24" s="81"/>
      <c r="G24" s="81"/>
      <c r="H24" s="81"/>
      <c r="I24" s="81"/>
      <c r="J24" s="81"/>
      <c r="K24" s="81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J4:J5"/>
    <mergeCell ref="I4:I5"/>
  </mergeCells>
  <printOptions horizontalCentered="1"/>
  <pageMargins left="1.3385827147115872" right="1.3385827147115872" top="0.7874015748031495" bottom="0.7874015748031495" header="0.5118110048489307" footer="0.5118110048489307"/>
  <pageSetup fitToHeight="100" fitToWidth="1" orientation="landscape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3" width="7.16015625" style="0" customWidth="1"/>
    <col min="4" max="4" width="46.83203125" style="0" customWidth="1"/>
    <col min="5" max="5" width="21.66015625" style="0" customWidth="1"/>
    <col min="6" max="7" width="17.5" style="0" customWidth="1"/>
  </cols>
  <sheetData>
    <row r="1" spans="1:9" ht="19.5" customHeight="1">
      <c r="A1" s="5" t="s">
        <v>193</v>
      </c>
      <c r="B1" s="72"/>
      <c r="C1" s="72"/>
      <c r="D1" s="6"/>
      <c r="E1" s="7"/>
      <c r="F1" s="7"/>
      <c r="G1" s="10"/>
      <c r="H1" s="9"/>
      <c r="I1" s="9"/>
    </row>
    <row r="2" spans="1:9" ht="27" customHeight="1">
      <c r="A2" s="220" t="s">
        <v>131</v>
      </c>
      <c r="B2" s="220"/>
      <c r="C2" s="220"/>
      <c r="D2" s="220"/>
      <c r="E2" s="220"/>
      <c r="F2" s="220"/>
      <c r="G2" s="220"/>
      <c r="H2" s="14"/>
      <c r="I2" s="14"/>
    </row>
    <row r="3" spans="1:9" ht="15" customHeight="1">
      <c r="A3" s="73"/>
      <c r="B3" s="73"/>
      <c r="C3" s="73"/>
      <c r="D3" s="74"/>
      <c r="E3" s="75"/>
      <c r="F3" s="75"/>
      <c r="G3" s="84" t="s">
        <v>9</v>
      </c>
      <c r="H3" s="20"/>
      <c r="I3" s="20"/>
    </row>
    <row r="4" spans="1:9" ht="22.5" customHeight="1">
      <c r="A4" s="210" t="s">
        <v>205</v>
      </c>
      <c r="B4" s="210"/>
      <c r="C4" s="210"/>
      <c r="D4" s="210" t="s">
        <v>56</v>
      </c>
      <c r="E4" s="210" t="s">
        <v>148</v>
      </c>
      <c r="F4" s="210"/>
      <c r="G4" s="211"/>
      <c r="H4" s="77"/>
      <c r="I4" s="77"/>
    </row>
    <row r="5" spans="1:9" ht="22.5" customHeight="1">
      <c r="A5" s="87" t="s">
        <v>82</v>
      </c>
      <c r="B5" s="87" t="s">
        <v>144</v>
      </c>
      <c r="C5" s="87" t="s">
        <v>134</v>
      </c>
      <c r="D5" s="210"/>
      <c r="E5" s="98" t="s">
        <v>45</v>
      </c>
      <c r="F5" s="87" t="s">
        <v>14</v>
      </c>
      <c r="G5" s="87" t="s">
        <v>112</v>
      </c>
      <c r="H5" s="77"/>
      <c r="I5" s="77"/>
    </row>
    <row r="6" spans="1:9" ht="22.5" customHeight="1">
      <c r="A6" s="79" t="s">
        <v>124</v>
      </c>
      <c r="B6" s="79" t="s">
        <v>124</v>
      </c>
      <c r="C6" s="79" t="s">
        <v>124</v>
      </c>
      <c r="D6" s="79" t="s">
        <v>124</v>
      </c>
      <c r="E6" s="79">
        <v>1</v>
      </c>
      <c r="F6" s="79">
        <v>2</v>
      </c>
      <c r="G6" s="79">
        <v>3</v>
      </c>
      <c r="H6" s="81"/>
      <c r="I6" s="81"/>
    </row>
    <row r="7" spans="1:9" ht="15.75" customHeight="1">
      <c r="A7" s="190"/>
      <c r="B7" s="190"/>
      <c r="C7" s="190"/>
      <c r="D7" s="193"/>
      <c r="E7" s="186"/>
      <c r="F7" s="147"/>
      <c r="G7" s="41"/>
      <c r="H7" s="81"/>
      <c r="I7" s="88"/>
    </row>
    <row r="8" spans="1:10" ht="22.5" customHeight="1">
      <c r="A8" s="89"/>
      <c r="B8" s="4"/>
      <c r="C8" s="4"/>
      <c r="D8" s="89"/>
      <c r="E8" s="89"/>
      <c r="F8" s="4"/>
      <c r="G8" s="89"/>
      <c r="H8" s="81"/>
      <c r="I8" s="81"/>
      <c r="J8" s="46"/>
    </row>
    <row r="9" spans="1:9" ht="22.5" customHeight="1">
      <c r="A9" s="36"/>
      <c r="B9" s="4"/>
      <c r="C9" s="4"/>
      <c r="D9" s="4"/>
      <c r="E9" s="36"/>
      <c r="F9" s="4"/>
      <c r="G9" s="36"/>
      <c r="H9" s="89"/>
      <c r="I9" s="81"/>
    </row>
    <row r="10" spans="1:9" ht="22.5" customHeight="1">
      <c r="A10" s="36"/>
      <c r="B10" s="36"/>
      <c r="C10" s="4"/>
      <c r="D10" s="4"/>
      <c r="E10" s="4"/>
      <c r="F10" s="36"/>
      <c r="G10" s="36"/>
      <c r="H10" s="89"/>
      <c r="I10" s="108"/>
    </row>
    <row r="11" spans="1:9" ht="22.5" customHeight="1">
      <c r="A11" s="36"/>
      <c r="B11" s="36"/>
      <c r="C11" s="36"/>
      <c r="D11" s="4"/>
      <c r="E11" s="36"/>
      <c r="F11" s="36"/>
      <c r="G11" s="36"/>
      <c r="H11" s="81"/>
      <c r="I11" s="81"/>
    </row>
    <row r="12" spans="1:9" ht="22.5" customHeight="1">
      <c r="A12" s="36"/>
      <c r="B12" s="36"/>
      <c r="C12" s="36"/>
      <c r="D12" s="4"/>
      <c r="E12" s="4"/>
      <c r="F12" s="4"/>
      <c r="G12" s="36"/>
      <c r="H12" s="81"/>
      <c r="I12" s="81"/>
    </row>
    <row r="13" spans="1:9" ht="22.5" customHeight="1">
      <c r="A13" s="36"/>
      <c r="B13" s="36"/>
      <c r="C13" s="36"/>
      <c r="D13" s="36"/>
      <c r="E13" s="4"/>
      <c r="F13" s="4"/>
      <c r="G13" s="36"/>
      <c r="H13" s="81"/>
      <c r="I13" s="89"/>
    </row>
    <row r="14" spans="1:9" ht="22.5" customHeight="1">
      <c r="A14" s="36"/>
      <c r="B14" s="36"/>
      <c r="C14" s="36"/>
      <c r="D14" s="4"/>
      <c r="E14" s="4"/>
      <c r="F14" s="36"/>
      <c r="G14" s="36"/>
      <c r="H14" s="81"/>
      <c r="I14" s="81"/>
    </row>
    <row r="15" spans="1:9" ht="22.5" customHeight="1">
      <c r="A15" s="36"/>
      <c r="B15" s="36"/>
      <c r="C15" s="36"/>
      <c r="D15" s="36"/>
      <c r="E15" s="36"/>
      <c r="F15" s="36"/>
      <c r="G15" s="36"/>
      <c r="H15" s="81"/>
      <c r="I15" s="81"/>
    </row>
    <row r="16" spans="1:9" ht="22.5" customHeight="1">
      <c r="A16" s="36"/>
      <c r="B16" s="36"/>
      <c r="C16" s="36"/>
      <c r="D16" s="36"/>
      <c r="E16" s="36"/>
      <c r="F16" s="4"/>
      <c r="G16" s="36"/>
      <c r="H16" s="81"/>
      <c r="I16" s="81"/>
    </row>
    <row r="17" spans="1:9" ht="22.5" customHeight="1">
      <c r="A17" s="100"/>
      <c r="B17" s="100"/>
      <c r="C17" s="100"/>
      <c r="D17" s="100"/>
      <c r="E17" s="101"/>
      <c r="F17" s="101"/>
      <c r="G17" s="100"/>
      <c r="H17" s="100"/>
      <c r="I17" s="100"/>
    </row>
    <row r="18" spans="1:9" ht="22.5" customHeight="1">
      <c r="A18" s="100"/>
      <c r="B18" s="100"/>
      <c r="C18" s="100"/>
      <c r="D18" s="100"/>
      <c r="E18" s="101"/>
      <c r="F18" s="100"/>
      <c r="G18" s="100"/>
      <c r="H18" s="100"/>
      <c r="I18" s="100"/>
    </row>
    <row r="19" spans="1:9" ht="22.5" customHeight="1">
      <c r="A19" s="100"/>
      <c r="B19" s="100"/>
      <c r="C19" s="100"/>
      <c r="D19" s="100"/>
      <c r="E19" s="100"/>
      <c r="F19" s="101"/>
      <c r="G19" s="100"/>
      <c r="H19" s="100"/>
      <c r="I19" s="100"/>
    </row>
    <row r="20" spans="1:9" ht="22.5" customHeight="1">
      <c r="A20" s="100"/>
      <c r="B20" s="100"/>
      <c r="C20" s="100"/>
      <c r="D20" s="100"/>
      <c r="E20" s="100"/>
      <c r="F20" s="101"/>
      <c r="G20" s="101"/>
      <c r="H20" s="100"/>
      <c r="I20" s="100"/>
    </row>
    <row r="21" spans="1:9" ht="22.5" customHeight="1">
      <c r="A21" s="100"/>
      <c r="B21" s="100"/>
      <c r="C21" s="100"/>
      <c r="D21" s="100"/>
      <c r="E21" s="100"/>
      <c r="F21" s="100"/>
      <c r="G21" s="101"/>
      <c r="H21" s="100"/>
      <c r="I21" s="100"/>
    </row>
  </sheetData>
  <sheetProtection/>
  <mergeCells count="4">
    <mergeCell ref="A2:G2"/>
    <mergeCell ref="D4:D5"/>
    <mergeCell ref="E4:G4"/>
    <mergeCell ref="A4:C4"/>
  </mergeCells>
  <printOptions horizontalCentered="1"/>
  <pageMargins left="1.3385826771653544" right="1.3385826771653544" top="1.3779527559055118" bottom="1.3779527559055118" header="0.5118110236220472" footer="0.5118110236220472"/>
  <pageSetup orientation="landscape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4" style="0" customWidth="1"/>
    <col min="2" max="7" width="11.83203125" style="0" customWidth="1"/>
    <col min="8" max="10" width="15" style="0" customWidth="1"/>
    <col min="11" max="12" width="12.33203125" style="0" customWidth="1"/>
  </cols>
  <sheetData>
    <row r="1" spans="1:12" ht="17.25" customHeight="1">
      <c r="A1" s="5" t="s">
        <v>136</v>
      </c>
      <c r="B1" s="109"/>
      <c r="C1" s="109"/>
      <c r="D1" s="109"/>
      <c r="H1" s="9"/>
      <c r="I1" s="9"/>
      <c r="J1" s="9"/>
      <c r="K1" s="72"/>
      <c r="L1" s="10"/>
    </row>
    <row r="2" spans="1:12" ht="22.5" customHeight="1">
      <c r="A2" s="225" t="s">
        <v>12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1:12" ht="15.75" customHeight="1">
      <c r="A3" s="73"/>
      <c r="B3" s="110"/>
      <c r="C3" s="110"/>
      <c r="D3" s="110"/>
      <c r="H3" s="111"/>
      <c r="I3" s="111"/>
      <c r="J3" s="111"/>
      <c r="K3" s="112"/>
      <c r="L3" s="76" t="s">
        <v>9</v>
      </c>
    </row>
    <row r="4" spans="1:12" ht="31.5" customHeight="1">
      <c r="A4" s="210" t="s">
        <v>46</v>
      </c>
      <c r="B4" s="221" t="s">
        <v>66</v>
      </c>
      <c r="C4" s="222"/>
      <c r="D4" s="222"/>
      <c r="E4" s="224" t="s">
        <v>157</v>
      </c>
      <c r="F4" s="224"/>
      <c r="G4" s="224"/>
      <c r="H4" s="223" t="s">
        <v>127</v>
      </c>
      <c r="I4" s="223"/>
      <c r="J4" s="223"/>
      <c r="K4" s="210" t="s">
        <v>161</v>
      </c>
      <c r="L4" s="211"/>
    </row>
    <row r="5" spans="1:12" ht="33" customHeight="1">
      <c r="A5" s="219"/>
      <c r="B5" s="78" t="s">
        <v>57</v>
      </c>
      <c r="C5" s="87" t="s">
        <v>114</v>
      </c>
      <c r="D5" s="168" t="s">
        <v>64</v>
      </c>
      <c r="E5" s="97" t="s">
        <v>45</v>
      </c>
      <c r="F5" s="87" t="s">
        <v>23</v>
      </c>
      <c r="G5" s="78" t="s">
        <v>64</v>
      </c>
      <c r="H5" s="169" t="s">
        <v>57</v>
      </c>
      <c r="I5" s="78" t="s">
        <v>23</v>
      </c>
      <c r="J5" s="79" t="s">
        <v>64</v>
      </c>
      <c r="K5" s="87" t="s">
        <v>44</v>
      </c>
      <c r="L5" s="87" t="s">
        <v>54</v>
      </c>
    </row>
    <row r="6" spans="1:12" ht="24" customHeight="1">
      <c r="A6" s="113" t="s">
        <v>103</v>
      </c>
      <c r="B6" s="114"/>
      <c r="C6" s="115"/>
      <c r="D6" s="116"/>
      <c r="E6" s="171"/>
      <c r="F6" s="170"/>
      <c r="G6" s="170"/>
      <c r="H6" s="41">
        <v>7200</v>
      </c>
      <c r="I6" s="117">
        <f aca="true" t="shared" si="0" ref="I6:I11">SUM(H6-J6)</f>
        <v>7200</v>
      </c>
      <c r="J6" s="41">
        <v>0</v>
      </c>
      <c r="K6" s="114"/>
      <c r="L6" s="115"/>
    </row>
    <row r="7" spans="1:12" ht="24" customHeight="1">
      <c r="A7" s="118" t="s">
        <v>188</v>
      </c>
      <c r="B7" s="114"/>
      <c r="C7" s="116"/>
      <c r="D7" s="116"/>
      <c r="E7" s="170"/>
      <c r="F7" s="170"/>
      <c r="G7" s="170"/>
      <c r="H7" s="197">
        <v>0</v>
      </c>
      <c r="I7" s="67">
        <f t="shared" si="0"/>
        <v>0</v>
      </c>
      <c r="J7" s="197">
        <v>0</v>
      </c>
      <c r="K7" s="67"/>
      <c r="L7" s="67"/>
    </row>
    <row r="8" spans="1:12" ht="24" customHeight="1">
      <c r="A8" s="118" t="s">
        <v>126</v>
      </c>
      <c r="B8" s="114"/>
      <c r="C8" s="116"/>
      <c r="D8" s="116"/>
      <c r="E8" s="170"/>
      <c r="F8" s="170"/>
      <c r="G8" s="170"/>
      <c r="H8" s="41">
        <v>0</v>
      </c>
      <c r="I8" s="67">
        <f t="shared" si="0"/>
        <v>0</v>
      </c>
      <c r="J8" s="41">
        <v>0</v>
      </c>
      <c r="K8" s="40"/>
      <c r="L8" s="67"/>
    </row>
    <row r="9" spans="1:12" ht="24" customHeight="1">
      <c r="A9" s="118" t="s">
        <v>198</v>
      </c>
      <c r="B9" s="114"/>
      <c r="C9" s="115"/>
      <c r="D9" s="115"/>
      <c r="E9" s="170"/>
      <c r="F9" s="170"/>
      <c r="G9" s="170"/>
      <c r="H9" s="40">
        <f>SUM(H10:H11)</f>
        <v>7200</v>
      </c>
      <c r="I9" s="67">
        <f t="shared" si="0"/>
        <v>7200</v>
      </c>
      <c r="J9" s="40">
        <f>SUM(J10:J11)</f>
        <v>0</v>
      </c>
      <c r="K9" s="40"/>
      <c r="L9" s="67"/>
    </row>
    <row r="10" spans="1:12" ht="24" customHeight="1">
      <c r="A10" s="119" t="s">
        <v>59</v>
      </c>
      <c r="B10" s="114"/>
      <c r="C10" s="120"/>
      <c r="D10" s="116"/>
      <c r="E10" s="170"/>
      <c r="F10" s="170"/>
      <c r="G10" s="170"/>
      <c r="H10" s="41">
        <v>7200</v>
      </c>
      <c r="I10" s="67">
        <f t="shared" si="0"/>
        <v>7200</v>
      </c>
      <c r="J10" s="41">
        <v>0</v>
      </c>
      <c r="K10" s="40"/>
      <c r="L10" s="67"/>
    </row>
    <row r="11" spans="1:12" ht="24" customHeight="1">
      <c r="A11" s="119" t="s">
        <v>178</v>
      </c>
      <c r="B11" s="114"/>
      <c r="C11" s="120"/>
      <c r="D11" s="116"/>
      <c r="E11" s="170"/>
      <c r="F11" s="170"/>
      <c r="G11" s="170"/>
      <c r="H11" s="41">
        <v>0</v>
      </c>
      <c r="I11" s="67">
        <f t="shared" si="0"/>
        <v>0</v>
      </c>
      <c r="J11" s="41">
        <v>0</v>
      </c>
      <c r="K11" s="40"/>
      <c r="L11" s="67"/>
    </row>
    <row r="12" spans="1:12" ht="18" customHeight="1">
      <c r="A12" s="184" t="s">
        <v>96</v>
      </c>
      <c r="B12" s="121"/>
      <c r="C12" s="122"/>
      <c r="D12" s="122"/>
      <c r="H12" s="123"/>
      <c r="I12" s="123"/>
      <c r="J12" s="123"/>
      <c r="K12" s="122"/>
      <c r="L12" s="121"/>
    </row>
    <row r="13" spans="1:12" ht="18" customHeight="1">
      <c r="A13" s="183" t="s">
        <v>139</v>
      </c>
      <c r="B13" s="121"/>
      <c r="C13" s="121"/>
      <c r="D13" s="121"/>
      <c r="H13" s="124"/>
      <c r="I13" s="124"/>
      <c r="J13" s="123"/>
      <c r="K13" s="121"/>
      <c r="L13" s="121"/>
    </row>
    <row r="14" ht="12.75" customHeight="1"/>
    <row r="15" spans="1:12" ht="12.75" customHeight="1">
      <c r="A15" s="121"/>
      <c r="B15" s="121"/>
      <c r="C15" s="121"/>
      <c r="D15" s="121"/>
      <c r="H15" s="124"/>
      <c r="I15" s="124"/>
      <c r="J15" s="123"/>
      <c r="K15" s="121"/>
      <c r="L15" s="121"/>
    </row>
  </sheetData>
  <sheetProtection/>
  <mergeCells count="6">
    <mergeCell ref="A4:A5"/>
    <mergeCell ref="B4:D4"/>
    <mergeCell ref="H4:J4"/>
    <mergeCell ref="K4:L4"/>
    <mergeCell ref="E4:G4"/>
    <mergeCell ref="A2:L2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wlf</cp:lastModifiedBy>
  <dcterms:modified xsi:type="dcterms:W3CDTF">2020-05-10T10:48:08Z</dcterms:modified>
  <cp:category/>
  <cp:version/>
  <cp:contentType/>
  <cp:contentStatus/>
</cp:coreProperties>
</file>