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23895" windowHeight="10080" activeTab="0"/>
  </bookViews>
  <sheets>
    <sheet name="Sheet9" sheetId="1" r:id="rId1"/>
    <sheet name="Sheet1" sheetId="2" r:id="rId2"/>
  </sheets>
  <definedNames>
    <definedName name="OLE_LINK1" localSheetId="0">'Sheet9'!$C$7</definedName>
  </definedNames>
  <calcPr fullCalcOnLoad="1"/>
</workbook>
</file>

<file path=xl/sharedStrings.xml><?xml version="1.0" encoding="utf-8"?>
<sst xmlns="http://schemas.openxmlformats.org/spreadsheetml/2006/main" count="58" uniqueCount="51">
  <si>
    <t xml:space="preserve">各 旗 区 公 共 资 源 交 易 信 息 统 计   </t>
  </si>
  <si>
    <t>建设工程</t>
  </si>
  <si>
    <t>政府采购</t>
  </si>
  <si>
    <t>产权交易</t>
  </si>
  <si>
    <t>总计</t>
  </si>
  <si>
    <t>时间节点</t>
  </si>
  <si>
    <t>数量</t>
  </si>
  <si>
    <t>控制价</t>
  </si>
  <si>
    <t>中标价</t>
  </si>
  <si>
    <t xml:space="preserve">节约资金 </t>
  </si>
  <si>
    <t>节约率（℅）</t>
  </si>
  <si>
    <t>预算价</t>
  </si>
  <si>
    <t>成交价</t>
  </si>
  <si>
    <t>起始价</t>
  </si>
  <si>
    <t>增值</t>
  </si>
  <si>
    <t>总数量</t>
  </si>
  <si>
    <t>总交易金额</t>
  </si>
  <si>
    <t>总成交金额</t>
  </si>
  <si>
    <t>节约资金</t>
  </si>
  <si>
    <t>增值资金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</si>
  <si>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</si>
  <si>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</si>
  <si>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</si>
  <si>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</si>
  <si>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</si>
  <si>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</si>
  <si>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</si>
  <si>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</si>
  <si>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</si>
  <si>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</si>
  <si>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</si>
  <si>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</si>
  <si>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</si>
  <si>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</si>
  <si>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</si>
  <si>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</si>
  <si>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</si>
  <si>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</si>
  <si>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</si>
  <si>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成立至今</t>
  </si>
  <si>
    <t>达拉特旗</t>
  </si>
  <si>
    <t>注：(4)=(2)-(3) (5)=(4)/(2)*100 (9)=(7)-(8) (10)=(9)/(7)*100  (14)=(13)-(12)  （15）=（1）+（6）+（11） （16）=（2）+（7）+（12） （17）=（3）+（8）+（13）（18）=（4）+（9）（19）=（14）</t>
  </si>
  <si>
    <t>注意事项：1.数据真实可靠。2.报表需填报人和负责人审核签字后上报。3.产权交易如没有填0。4.横、纵向总计均需填写。5.数据保留在小数点后6位。6.各旗区应于每月前2个工作日内，将截止在上一个月的各项公共资源交易数据填报。7.表中的当月和上月具体填报时需填月份时间。8.如全年报送数据出现错误超过3次，所在旗区在年底考核中将相应扣分。</t>
  </si>
  <si>
    <t>土地成交价</t>
  </si>
  <si>
    <t>产权</t>
  </si>
  <si>
    <t>矿产权（万元）</t>
  </si>
  <si>
    <t>2014年</t>
  </si>
  <si>
    <t>2013年</t>
  </si>
  <si>
    <t xml:space="preserve"> 6月</t>
  </si>
  <si>
    <t>2018年1月-6月</t>
  </si>
  <si>
    <t>填报单位： 达旗交易中心      填报人：   张卫军  负责人：     填报日期：2018年6月29日        单位：金额（万元）、数量（个）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</si>
</sst>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_ "/>
    <numFmt numFmtId="178" formatCode="0.00_ "/>
    <numFmt numFmtId="179" formatCode="0.000_ "/>
    <numFmt numFmtId="180" formatCode="0_);[Red]\(0\)"/>
    <numFmt numFmtId="181" formatCode="0.0000_);[Red]\(0.0000\)"/>
  </numFmts>
  <fonts count="60">
    <font>
      <sz val="11"/>
      <color indexed="8"/>
      <name val="宋体"/>
      <family val="0"/>
    </font>
    <font>
      <sz val="12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b/>
      <sz val="36"/>
      <color indexed="8"/>
      <name val="宋体"/>
      <family val="0"/>
    </font>
    <font>
      <b/>
      <sz val="28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仿宋"/>
      <family val="3"/>
    </font>
    <font>
      <b/>
      <sz val="12"/>
      <color indexed="8"/>
      <name val="仿宋"/>
      <family val="3"/>
    </font>
    <font>
      <sz val="11"/>
      <color indexed="8"/>
      <name val="仿宋"/>
      <family val="3"/>
    </font>
    <font>
      <b/>
      <sz val="11"/>
      <color indexed="8"/>
      <name val="仿宋"/>
      <family val="3"/>
    </font>
    <font>
      <b/>
      <sz val="10"/>
      <color indexed="8"/>
      <name val="宋体"/>
      <family val="0"/>
    </font>
    <font>
      <b/>
      <sz val="18"/>
      <name val="仿宋"/>
      <family val="3"/>
    </font>
    <font>
      <b/>
      <sz val="12"/>
      <name val="仿宋"/>
      <family val="3"/>
    </font>
    <font>
      <sz val="12"/>
      <color indexed="8"/>
      <name val="宋体"/>
      <family val="0"/>
    </font>
    <font>
      <sz val="9"/>
      <name val="宋体"/>
      <family val="0"/>
    </font>
    <font>
      <sz val="8.4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.5"/>
      <color indexed="8"/>
      <name val="黑体"/>
      <family val="3"/>
    </font>
    <font>
      <b/>
      <sz val="11"/>
      <color indexed="8"/>
      <name val="黑体"/>
      <family val="3"/>
    </font>
    <font>
      <b/>
      <sz val="12"/>
      <color indexed="8"/>
      <name val="黑体"/>
      <family val="3"/>
    </font>
    <font>
      <b/>
      <sz val="14"/>
      <color indexed="8"/>
      <name val="Calibri"/>
      <family val="2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22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21" borderId="8" applyNumberFormat="0" applyAlignment="0" applyProtection="0"/>
    <xf numFmtId="0" fontId="57" fillId="30" borderId="5" applyNumberFormat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59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5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13" fillId="0" borderId="10" xfId="40" applyNumberFormat="1" applyFont="1" applyBorder="1" applyAlignment="1">
      <alignment horizontal="center" vertical="center" wrapText="1"/>
      <protection/>
    </xf>
    <xf numFmtId="0" fontId="13" fillId="0" borderId="10" xfId="40" applyFont="1" applyBorder="1" applyAlignment="1">
      <alignment horizontal="center" vertical="center" wrapText="1"/>
      <protection/>
    </xf>
    <xf numFmtId="0" fontId="8" fillId="0" borderId="10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33" applyNumberFormat="1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/>
    </xf>
    <xf numFmtId="176" fontId="13" fillId="0" borderId="10" xfId="40" applyNumberFormat="1" applyFont="1" applyBorder="1" applyAlignment="1">
      <alignment horizontal="center" vertical="center" wrapText="1"/>
      <protection/>
    </xf>
    <xf numFmtId="177" fontId="14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179" fontId="0" fillId="0" borderId="10" xfId="0" applyNumberFormat="1" applyFill="1" applyBorder="1" applyAlignment="1">
      <alignment horizontal="center" vertical="center" wrapText="1"/>
    </xf>
    <xf numFmtId="178" fontId="0" fillId="0" borderId="10" xfId="0" applyNumberFormat="1" applyFill="1" applyBorder="1" applyAlignment="1">
      <alignment horizontal="center" vertical="center" wrapText="1"/>
    </xf>
    <xf numFmtId="181" fontId="0" fillId="0" borderId="12" xfId="0" applyNumberFormat="1" applyFont="1" applyFill="1" applyBorder="1" applyAlignment="1">
      <alignment horizontal="center" vertical="center"/>
    </xf>
    <xf numFmtId="181" fontId="40" fillId="0" borderId="10" xfId="0" applyNumberFormat="1" applyFont="1" applyFill="1" applyBorder="1" applyAlignment="1">
      <alignment horizontal="center" vertical="center"/>
    </xf>
    <xf numFmtId="181" fontId="1" fillId="32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/>
    </xf>
    <xf numFmtId="181" fontId="9" fillId="0" borderId="10" xfId="0" applyNumberFormat="1" applyFont="1" applyBorder="1" applyAlignment="1">
      <alignment horizontal="center" vertical="center"/>
    </xf>
    <xf numFmtId="181" fontId="1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2" fillId="0" borderId="10" xfId="40" applyNumberFormat="1" applyFont="1" applyBorder="1" applyAlignment="1">
      <alignment horizontal="center" vertical="center"/>
      <protection/>
    </xf>
    <xf numFmtId="0" fontId="12" fillId="0" borderId="10" xfId="40" applyFont="1" applyBorder="1" applyAlignment="1">
      <alignment horizontal="center" vertical="center"/>
      <protection/>
    </xf>
    <xf numFmtId="0" fontId="11" fillId="0" borderId="13" xfId="0" applyFont="1" applyBorder="1" applyAlignment="1">
      <alignment horizontal="left" vertical="center" wrapText="1"/>
    </xf>
    <xf numFmtId="0" fontId="11" fillId="0" borderId="13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7" xfId="0" applyNumberFormat="1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5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2014</a:t>
            </a:r>
            <a:r>
              <a:rPr lang="en-US" cap="none" sz="14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年上半年与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2013</a:t>
            </a:r>
            <a:r>
              <a:rPr lang="en-US" cap="none" sz="14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年上半年数据比较</a:t>
            </a:r>
            <a:r>
              <a:rPr lang="en-US" cap="none" sz="14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                          单位：亿元、万元</a:t>
            </a:r>
          </a:p>
        </c:rich>
      </c:tx>
      <c:layout>
        <c:manualLayout>
          <c:xMode val="factor"/>
          <c:yMode val="factor"/>
          <c:x val="-0.002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51675"/>
          <c:w val="0.94275"/>
          <c:h val="0.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2014年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Sheet1!$B$1:$F$1</c:f>
              <c:strCache/>
            </c:strRef>
          </c:cat>
          <c:val>
            <c:numRef>
              <c:f>Sheet1!$B$2:$F$2</c:f>
              <c:numCache/>
            </c:numRef>
          </c:val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2013年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Sheet1!$B$1:$F$1</c:f>
              <c:strCache/>
            </c:strRef>
          </c:cat>
          <c:val>
            <c:numRef>
              <c:f>Sheet1!$B$3:$F$3</c:f>
              <c:numCache/>
            </c:numRef>
          </c:val>
        </c:ser>
        <c:axId val="58021988"/>
        <c:axId val="52435845"/>
      </c:barChart>
      <c:catAx>
        <c:axId val="580219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435845"/>
        <c:crosses val="autoZero"/>
        <c:auto val="1"/>
        <c:lblOffset val="100"/>
        <c:tickLblSkip val="1"/>
        <c:noMultiLvlLbl val="0"/>
      </c:catAx>
      <c:valAx>
        <c:axId val="52435845"/>
        <c:scaling>
          <c:orientation val="minMax"/>
        </c:scaling>
        <c:axPos val="l"/>
        <c:delete val="1"/>
        <c:majorTickMark val="out"/>
        <c:minorTickMark val="none"/>
        <c:tickLblPos val="nextTo"/>
        <c:crossAx val="580219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125"/>
          <c:y val="0.188"/>
          <c:w val="0.089"/>
          <c:h val="0.1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1</xdr:col>
      <xdr:colOff>9525</xdr:colOff>
      <xdr:row>5</xdr:row>
      <xdr:rowOff>0</xdr:rowOff>
    </xdr:to>
    <xdr:sp>
      <xdr:nvSpPr>
        <xdr:cNvPr id="1" name="直接连接符 4"/>
        <xdr:cNvSpPr>
          <a:spLocks/>
        </xdr:cNvSpPr>
      </xdr:nvSpPr>
      <xdr:spPr>
        <a:xfrm>
          <a:off x="0" y="1162050"/>
          <a:ext cx="9144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276225</xdr:rowOff>
    </xdr:from>
    <xdr:to>
      <xdr:col>1</xdr:col>
      <xdr:colOff>0</xdr:colOff>
      <xdr:row>7</xdr:row>
      <xdr:rowOff>0</xdr:rowOff>
    </xdr:to>
    <xdr:sp>
      <xdr:nvSpPr>
        <xdr:cNvPr id="2" name="直接连接符 6"/>
        <xdr:cNvSpPr>
          <a:spLocks/>
        </xdr:cNvSpPr>
      </xdr:nvSpPr>
      <xdr:spPr>
        <a:xfrm>
          <a:off x="0" y="1133475"/>
          <a:ext cx="904875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247650</xdr:colOff>
      <xdr:row>3</xdr:row>
      <xdr:rowOff>66675</xdr:rowOff>
    </xdr:from>
    <xdr:to>
      <xdr:col>0</xdr:col>
      <xdr:colOff>771525</xdr:colOff>
      <xdr:row>4</xdr:row>
      <xdr:rowOff>47625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247650" y="1209675"/>
          <a:ext cx="523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类别</a:t>
          </a:r>
          <a:r>
            <a:rPr lang="en-US" cap="none" sz="105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
</a:t>
          </a:r>
        </a:p>
      </xdr:txBody>
    </xdr:sp>
    <xdr:clientData/>
  </xdr:twoCellAnchor>
  <xdr:twoCellAnchor>
    <xdr:from>
      <xdr:col>0</xdr:col>
      <xdr:colOff>361950</xdr:colOff>
      <xdr:row>4</xdr:row>
      <xdr:rowOff>333375</xdr:rowOff>
    </xdr:from>
    <xdr:to>
      <xdr:col>0</xdr:col>
      <xdr:colOff>742950</xdr:colOff>
      <xdr:row>5</xdr:row>
      <xdr:rowOff>485775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361950" y="1781175"/>
          <a:ext cx="381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时间</a:t>
          </a:r>
        </a:p>
      </xdr:txBody>
    </xdr:sp>
    <xdr:clientData/>
  </xdr:twoCellAnchor>
  <xdr:twoCellAnchor>
    <xdr:from>
      <xdr:col>0</xdr:col>
      <xdr:colOff>0</xdr:colOff>
      <xdr:row>5</xdr:row>
      <xdr:rowOff>447675</xdr:rowOff>
    </xdr:from>
    <xdr:to>
      <xdr:col>0</xdr:col>
      <xdr:colOff>714375</xdr:colOff>
      <xdr:row>6</xdr:row>
      <xdr:rowOff>323850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0" y="2324100"/>
          <a:ext cx="714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旗区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95250</xdr:rowOff>
    </xdr:from>
    <xdr:to>
      <xdr:col>12</xdr:col>
      <xdr:colOff>466725</xdr:colOff>
      <xdr:row>27</xdr:row>
      <xdr:rowOff>114300</xdr:rowOff>
    </xdr:to>
    <xdr:graphicFrame>
      <xdr:nvGraphicFramePr>
        <xdr:cNvPr id="1" name="图表 1"/>
        <xdr:cNvGraphicFramePr/>
      </xdr:nvGraphicFramePr>
      <xdr:xfrm>
        <a:off x="4267200" y="1466850"/>
        <a:ext cx="68294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="53" zoomScaleNormal="53" zoomScalePageLayoutView="0" workbookViewId="0" topLeftCell="A1">
      <selection activeCell="F16" sqref="F16"/>
    </sheetView>
  </sheetViews>
  <sheetFormatPr defaultColWidth="8.875" defaultRowHeight="13.5"/>
  <cols>
    <col min="1" max="1" width="11.875" style="4" customWidth="1"/>
    <col min="2" max="2" width="10.00390625" style="4" customWidth="1"/>
    <col min="3" max="3" width="5.00390625" style="5" customWidth="1"/>
    <col min="4" max="4" width="13.00390625" style="6" customWidth="1"/>
    <col min="5" max="5" width="13.25390625" style="6" customWidth="1"/>
    <col min="6" max="6" width="11.625" style="7" customWidth="1"/>
    <col min="7" max="7" width="9.25390625" style="7" customWidth="1"/>
    <col min="8" max="8" width="5.50390625" style="5" customWidth="1"/>
    <col min="9" max="9" width="13.125" style="7" customWidth="1"/>
    <col min="10" max="10" width="10.875" style="6" customWidth="1"/>
    <col min="11" max="11" width="11.00390625" style="6" customWidth="1"/>
    <col min="12" max="12" width="7.125" style="6" customWidth="1"/>
    <col min="13" max="13" width="6.375" style="8" customWidth="1"/>
    <col min="14" max="14" width="10.375" style="5" customWidth="1"/>
    <col min="15" max="15" width="9.75390625" style="5" customWidth="1"/>
    <col min="16" max="16" width="9.875" style="5" customWidth="1"/>
    <col min="17" max="17" width="6.00390625" style="5" customWidth="1"/>
    <col min="18" max="18" width="12.875" style="6" customWidth="1"/>
    <col min="19" max="19" width="12.75390625" style="6" customWidth="1"/>
    <col min="20" max="20" width="13.00390625" style="5" customWidth="1"/>
    <col min="21" max="21" width="10.00390625" style="5" customWidth="1"/>
    <col min="22" max="16384" width="8.875" style="5" customWidth="1"/>
  </cols>
  <sheetData>
    <row r="1" spans="1:21" ht="33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  <c r="N1" s="46"/>
      <c r="O1" s="46"/>
      <c r="P1" s="46"/>
      <c r="Q1" s="46"/>
      <c r="R1" s="46"/>
      <c r="S1" s="46"/>
      <c r="T1" s="46"/>
      <c r="U1" s="46"/>
    </row>
    <row r="2" spans="1:19" ht="33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7"/>
      <c r="N2" s="9"/>
      <c r="O2" s="9"/>
      <c r="P2" s="9"/>
      <c r="Q2" s="9"/>
      <c r="R2" s="9"/>
      <c r="S2" s="9"/>
    </row>
    <row r="3" spans="1:21" ht="22.5" customHeight="1">
      <c r="A3" s="48" t="s">
        <v>50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  <c r="N3" s="48"/>
      <c r="O3" s="48"/>
      <c r="P3" s="48"/>
      <c r="Q3" s="48"/>
      <c r="R3" s="48"/>
      <c r="S3" s="48"/>
      <c r="T3" s="48"/>
      <c r="U3" s="48"/>
    </row>
    <row r="4" spans="1:21" ht="24" customHeight="1">
      <c r="A4" s="54"/>
      <c r="B4" s="37" t="s">
        <v>1</v>
      </c>
      <c r="C4" s="37"/>
      <c r="D4" s="37"/>
      <c r="E4" s="37"/>
      <c r="F4" s="37"/>
      <c r="G4" s="37"/>
      <c r="H4" s="37" t="s">
        <v>2</v>
      </c>
      <c r="I4" s="37"/>
      <c r="J4" s="37"/>
      <c r="K4" s="37"/>
      <c r="L4" s="37"/>
      <c r="M4" s="38" t="s">
        <v>3</v>
      </c>
      <c r="N4" s="39"/>
      <c r="O4" s="39"/>
      <c r="P4" s="39"/>
      <c r="Q4" s="37" t="s">
        <v>4</v>
      </c>
      <c r="R4" s="37"/>
      <c r="S4" s="37"/>
      <c r="T4" s="37"/>
      <c r="U4" s="37"/>
    </row>
    <row r="5" spans="1:21" s="2" customFormat="1" ht="33.75" customHeight="1">
      <c r="A5" s="54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8"/>
      <c r="N5" s="39"/>
      <c r="O5" s="39"/>
      <c r="P5" s="39"/>
      <c r="Q5" s="37"/>
      <c r="R5" s="37"/>
      <c r="S5" s="37"/>
      <c r="T5" s="37"/>
      <c r="U5" s="37"/>
    </row>
    <row r="6" spans="1:21" s="2" customFormat="1" ht="60.75" customHeight="1">
      <c r="A6" s="54"/>
      <c r="B6" s="44" t="s">
        <v>5</v>
      </c>
      <c r="C6" s="10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0" t="s">
        <v>6</v>
      </c>
      <c r="I6" s="11" t="s">
        <v>11</v>
      </c>
      <c r="J6" s="11" t="s">
        <v>12</v>
      </c>
      <c r="K6" s="11" t="s">
        <v>9</v>
      </c>
      <c r="L6" s="11" t="s">
        <v>10</v>
      </c>
      <c r="M6" s="18" t="s">
        <v>6</v>
      </c>
      <c r="N6" s="19" t="s">
        <v>13</v>
      </c>
      <c r="O6" s="19" t="s">
        <v>12</v>
      </c>
      <c r="P6" s="19" t="s">
        <v>14</v>
      </c>
      <c r="Q6" s="19" t="s">
        <v>15</v>
      </c>
      <c r="R6" s="26" t="s">
        <v>16</v>
      </c>
      <c r="S6" s="26" t="s">
        <v>17</v>
      </c>
      <c r="T6" s="26" t="s">
        <v>18</v>
      </c>
      <c r="U6" s="26" t="s">
        <v>19</v>
      </c>
    </row>
    <row r="7" spans="1:21" ht="27" customHeight="1">
      <c r="A7" s="54"/>
      <c r="B7" s="45"/>
      <c r="C7" s="12" t="s">
        <v>20</v>
      </c>
      <c r="D7" s="11" t="s">
        <v>21</v>
      </c>
      <c r="E7" s="11" t="s">
        <v>22</v>
      </c>
      <c r="F7" s="11" t="s">
        <v>23</v>
      </c>
      <c r="G7" s="11" t="s">
        <v>24</v>
      </c>
      <c r="H7" s="12" t="s">
        <v>25</v>
      </c>
      <c r="I7" s="11" t="s">
        <v>26</v>
      </c>
      <c r="J7" s="11" t="s">
        <v>27</v>
      </c>
      <c r="K7" s="11" t="s">
        <v>28</v>
      </c>
      <c r="L7" s="11" t="s">
        <v>29</v>
      </c>
      <c r="M7" s="20" t="s">
        <v>30</v>
      </c>
      <c r="N7" s="11" t="s">
        <v>31</v>
      </c>
      <c r="O7" s="11" t="s">
        <v>32</v>
      </c>
      <c r="P7" s="11" t="s">
        <v>33</v>
      </c>
      <c r="Q7" s="11" t="s">
        <v>34</v>
      </c>
      <c r="R7" s="11" t="s">
        <v>35</v>
      </c>
      <c r="S7" s="11" t="s">
        <v>36</v>
      </c>
      <c r="T7" s="11" t="s">
        <v>37</v>
      </c>
      <c r="U7" s="11" t="s">
        <v>38</v>
      </c>
    </row>
    <row r="8" spans="1:21" ht="36" customHeight="1">
      <c r="A8" s="55" t="s">
        <v>40</v>
      </c>
      <c r="B8" s="13" t="s">
        <v>48</v>
      </c>
      <c r="C8" s="16"/>
      <c r="D8" s="31"/>
      <c r="E8" s="32"/>
      <c r="F8" s="32"/>
      <c r="G8" s="33"/>
      <c r="H8" s="14"/>
      <c r="I8" s="22"/>
      <c r="J8" s="22"/>
      <c r="K8" s="23"/>
      <c r="L8" s="23"/>
      <c r="M8" s="24"/>
      <c r="N8" s="25"/>
      <c r="O8" s="25"/>
      <c r="P8" s="25"/>
      <c r="Q8" s="14"/>
      <c r="R8" s="27"/>
      <c r="S8" s="36"/>
      <c r="T8" s="28"/>
      <c r="U8" s="15"/>
    </row>
    <row r="9" spans="1:21" ht="36" customHeight="1">
      <c r="A9" s="55"/>
      <c r="B9" s="13" t="s">
        <v>49</v>
      </c>
      <c r="C9" s="14">
        <v>13</v>
      </c>
      <c r="D9" s="15">
        <v>3920.1491</v>
      </c>
      <c r="E9" s="15">
        <v>3210.9148269999996</v>
      </c>
      <c r="F9" s="15">
        <v>709.2343000000002</v>
      </c>
      <c r="G9" s="34">
        <f>F9/D9</f>
        <v>0.180920235916537</v>
      </c>
      <c r="H9" s="14">
        <v>31</v>
      </c>
      <c r="I9" s="15">
        <v>9251.83</v>
      </c>
      <c r="J9" s="15">
        <v>8914.4891</v>
      </c>
      <c r="K9" s="21">
        <v>337.3408999999993</v>
      </c>
      <c r="L9" s="21">
        <f>K9/I9</f>
        <v>0.036462072908819046</v>
      </c>
      <c r="M9" s="24">
        <v>3</v>
      </c>
      <c r="N9" s="25">
        <v>548.9725</v>
      </c>
      <c r="O9" s="25">
        <v>555.0725</v>
      </c>
      <c r="P9" s="25">
        <v>6.1</v>
      </c>
      <c r="Q9" s="14">
        <f>C9+H9+M9</f>
        <v>47</v>
      </c>
      <c r="R9" s="15">
        <f>D9+I9+N9</f>
        <v>13720.9516</v>
      </c>
      <c r="S9" s="15">
        <f>E9+J9+O9</f>
        <v>12680.476427</v>
      </c>
      <c r="T9" s="29">
        <f>F9+K9</f>
        <v>1046.5751999999995</v>
      </c>
      <c r="U9" s="25">
        <f>P9</f>
        <v>6.1</v>
      </c>
    </row>
    <row r="10" spans="1:21" ht="30.75" customHeight="1">
      <c r="A10" s="55"/>
      <c r="B10" s="13" t="s">
        <v>39</v>
      </c>
      <c r="C10" s="14"/>
      <c r="D10" s="35"/>
      <c r="E10" s="35"/>
      <c r="F10" s="35"/>
      <c r="G10" s="35"/>
      <c r="H10" s="14"/>
      <c r="I10" s="15"/>
      <c r="J10" s="15"/>
      <c r="K10" s="21"/>
      <c r="L10" s="21"/>
      <c r="M10" s="24"/>
      <c r="N10" s="25"/>
      <c r="O10" s="25"/>
      <c r="P10" s="25"/>
      <c r="Q10" s="14"/>
      <c r="R10" s="15"/>
      <c r="S10" s="15"/>
      <c r="T10" s="30"/>
      <c r="U10" s="15"/>
    </row>
    <row r="11" spans="1:21" ht="33" customHeight="1">
      <c r="A11" s="50" t="s">
        <v>41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2"/>
      <c r="N11" s="51"/>
      <c r="O11" s="51"/>
      <c r="P11" s="51"/>
      <c r="Q11" s="51"/>
      <c r="R11" s="51"/>
      <c r="S11" s="51"/>
      <c r="T11" s="51"/>
      <c r="U11" s="53"/>
    </row>
    <row r="12" spans="1:21" ht="32.25" customHeight="1">
      <c r="A12" s="40" t="s">
        <v>42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1"/>
      <c r="N12" s="40"/>
      <c r="O12" s="40"/>
      <c r="P12" s="40"/>
      <c r="Q12" s="40"/>
      <c r="R12" s="40"/>
      <c r="S12" s="40"/>
      <c r="T12" s="40"/>
      <c r="U12" s="40"/>
    </row>
    <row r="13" spans="1:21" ht="27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3"/>
      <c r="N13" s="42"/>
      <c r="O13" s="42"/>
      <c r="P13" s="42"/>
      <c r="Q13" s="42"/>
      <c r="R13" s="42"/>
      <c r="S13" s="42"/>
      <c r="T13" s="42"/>
      <c r="U13" s="42"/>
    </row>
    <row r="14" ht="33" customHeight="1"/>
    <row r="15" ht="30.75" customHeight="1"/>
    <row r="16" ht="32.25" customHeight="1"/>
    <row r="17" spans="1:21" s="3" customFormat="1" ht="30" customHeight="1">
      <c r="A17" s="4"/>
      <c r="B17" s="4"/>
      <c r="C17" s="5"/>
      <c r="D17" s="6"/>
      <c r="E17" s="6"/>
      <c r="F17" s="7"/>
      <c r="G17" s="7"/>
      <c r="H17" s="5"/>
      <c r="I17" s="7"/>
      <c r="J17" s="6"/>
      <c r="K17" s="6"/>
      <c r="L17" s="6"/>
      <c r="M17" s="8"/>
      <c r="N17" s="5"/>
      <c r="O17" s="5"/>
      <c r="P17" s="5"/>
      <c r="Q17" s="5"/>
      <c r="R17" s="6"/>
      <c r="S17" s="6"/>
      <c r="T17" s="5"/>
      <c r="U17" s="5"/>
    </row>
    <row r="18" spans="1:21" s="3" customFormat="1" ht="31.5" customHeight="1">
      <c r="A18" s="4"/>
      <c r="B18" s="4"/>
      <c r="C18" s="5"/>
      <c r="D18" s="6"/>
      <c r="E18" s="6"/>
      <c r="F18" s="7"/>
      <c r="G18" s="7"/>
      <c r="H18" s="5"/>
      <c r="I18" s="7"/>
      <c r="J18" s="6"/>
      <c r="K18" s="6"/>
      <c r="L18" s="6"/>
      <c r="M18" s="8"/>
      <c r="N18" s="5"/>
      <c r="O18" s="5"/>
      <c r="P18" s="5"/>
      <c r="Q18" s="5"/>
      <c r="R18" s="6"/>
      <c r="S18" s="6"/>
      <c r="T18" s="5"/>
      <c r="U18" s="5"/>
    </row>
    <row r="19" spans="1:21" s="3" customFormat="1" ht="29.25" customHeight="1">
      <c r="A19" s="4"/>
      <c r="B19" s="4"/>
      <c r="C19" s="5"/>
      <c r="D19" s="6"/>
      <c r="E19" s="6"/>
      <c r="F19" s="7"/>
      <c r="G19" s="7"/>
      <c r="H19" s="5"/>
      <c r="I19" s="7"/>
      <c r="J19" s="6"/>
      <c r="K19" s="6"/>
      <c r="L19" s="6"/>
      <c r="M19" s="8"/>
      <c r="N19" s="5"/>
      <c r="O19" s="5"/>
      <c r="P19" s="5"/>
      <c r="Q19" s="5"/>
      <c r="R19" s="6"/>
      <c r="S19" s="6"/>
      <c r="T19" s="5"/>
      <c r="U19" s="5"/>
    </row>
    <row r="20" spans="1:21" s="3" customFormat="1" ht="36" customHeight="1">
      <c r="A20" s="4"/>
      <c r="B20" s="4"/>
      <c r="C20" s="5"/>
      <c r="D20" s="6"/>
      <c r="E20" s="6"/>
      <c r="F20" s="7"/>
      <c r="G20" s="7"/>
      <c r="H20" s="5"/>
      <c r="I20" s="7"/>
      <c r="J20" s="6"/>
      <c r="K20" s="6"/>
      <c r="L20" s="6"/>
      <c r="M20" s="8"/>
      <c r="N20" s="5"/>
      <c r="O20" s="5"/>
      <c r="P20" s="5"/>
      <c r="Q20" s="5"/>
      <c r="R20" s="6"/>
      <c r="S20" s="6"/>
      <c r="T20" s="5"/>
      <c r="U20" s="5"/>
    </row>
    <row r="21" spans="1:21" s="3" customFormat="1" ht="36" customHeight="1">
      <c r="A21" s="4"/>
      <c r="B21" s="4"/>
      <c r="C21" s="5"/>
      <c r="D21" s="6"/>
      <c r="E21" s="6"/>
      <c r="F21" s="7"/>
      <c r="G21" s="7"/>
      <c r="H21" s="5"/>
      <c r="I21" s="7"/>
      <c r="J21" s="6"/>
      <c r="K21" s="6"/>
      <c r="L21" s="6"/>
      <c r="M21" s="8"/>
      <c r="N21" s="5"/>
      <c r="O21" s="5"/>
      <c r="P21" s="5"/>
      <c r="Q21" s="5"/>
      <c r="R21" s="6"/>
      <c r="S21" s="6"/>
      <c r="T21" s="5"/>
      <c r="U21" s="5"/>
    </row>
    <row r="22" spans="1:21" s="3" customFormat="1" ht="32.25" customHeight="1">
      <c r="A22" s="4"/>
      <c r="B22" s="4"/>
      <c r="C22" s="5"/>
      <c r="D22" s="6"/>
      <c r="E22" s="6"/>
      <c r="F22" s="7"/>
      <c r="G22" s="7"/>
      <c r="H22" s="5"/>
      <c r="I22" s="7"/>
      <c r="J22" s="6"/>
      <c r="K22" s="6"/>
      <c r="L22" s="6"/>
      <c r="M22" s="8"/>
      <c r="N22" s="5"/>
      <c r="O22" s="5"/>
      <c r="P22" s="5"/>
      <c r="Q22" s="5"/>
      <c r="R22" s="6"/>
      <c r="S22" s="6"/>
      <c r="T22" s="5"/>
      <c r="U22" s="5"/>
    </row>
    <row r="23" spans="1:21" s="3" customFormat="1" ht="34.5" customHeight="1">
      <c r="A23" s="4"/>
      <c r="B23" s="4"/>
      <c r="C23" s="5"/>
      <c r="D23" s="6"/>
      <c r="E23" s="6"/>
      <c r="F23" s="7"/>
      <c r="G23" s="7"/>
      <c r="H23" s="5"/>
      <c r="I23" s="7"/>
      <c r="J23" s="6"/>
      <c r="K23" s="6"/>
      <c r="L23" s="6"/>
      <c r="M23" s="8"/>
      <c r="N23" s="5"/>
      <c r="O23" s="5"/>
      <c r="P23" s="5"/>
      <c r="Q23" s="5"/>
      <c r="R23" s="6"/>
      <c r="S23" s="6"/>
      <c r="T23" s="5"/>
      <c r="U23" s="5"/>
    </row>
    <row r="24" spans="1:21" s="3" customFormat="1" ht="34.5" customHeight="1">
      <c r="A24" s="4"/>
      <c r="B24" s="4"/>
      <c r="C24" s="5"/>
      <c r="D24" s="6"/>
      <c r="E24" s="6"/>
      <c r="F24" s="7"/>
      <c r="G24" s="7"/>
      <c r="H24" s="5"/>
      <c r="I24" s="7"/>
      <c r="J24" s="6"/>
      <c r="K24" s="6"/>
      <c r="L24" s="6"/>
      <c r="M24" s="8"/>
      <c r="N24" s="5"/>
      <c r="O24" s="5"/>
      <c r="P24" s="5"/>
      <c r="Q24" s="5"/>
      <c r="R24" s="6"/>
      <c r="S24" s="6"/>
      <c r="T24" s="5"/>
      <c r="U24" s="5"/>
    </row>
    <row r="25" spans="1:21" s="3" customFormat="1" ht="34.5" customHeight="1">
      <c r="A25" s="4"/>
      <c r="B25" s="4"/>
      <c r="C25" s="5"/>
      <c r="D25" s="6"/>
      <c r="E25" s="6"/>
      <c r="F25" s="7"/>
      <c r="G25" s="7"/>
      <c r="H25" s="5"/>
      <c r="I25" s="7"/>
      <c r="J25" s="6"/>
      <c r="K25" s="6"/>
      <c r="L25" s="6"/>
      <c r="M25" s="8"/>
      <c r="N25" s="5"/>
      <c r="O25" s="5"/>
      <c r="P25" s="5"/>
      <c r="Q25" s="5"/>
      <c r="R25" s="6"/>
      <c r="S25" s="6"/>
      <c r="T25" s="5"/>
      <c r="U25" s="5"/>
    </row>
    <row r="26" spans="1:21" s="3" customFormat="1" ht="34.5" customHeight="1">
      <c r="A26" s="4"/>
      <c r="B26" s="4"/>
      <c r="C26" s="5"/>
      <c r="D26" s="6"/>
      <c r="E26" s="6"/>
      <c r="F26" s="7"/>
      <c r="G26" s="7"/>
      <c r="H26" s="5"/>
      <c r="I26" s="7"/>
      <c r="J26" s="6"/>
      <c r="K26" s="6"/>
      <c r="L26" s="6"/>
      <c r="M26" s="8"/>
      <c r="N26" s="5"/>
      <c r="O26" s="5"/>
      <c r="P26" s="5"/>
      <c r="Q26" s="5"/>
      <c r="R26" s="6"/>
      <c r="S26" s="6"/>
      <c r="T26" s="5"/>
      <c r="U26" s="5"/>
    </row>
    <row r="27" spans="1:21" s="3" customFormat="1" ht="34.5" customHeight="1">
      <c r="A27" s="4"/>
      <c r="B27" s="4"/>
      <c r="C27" s="5"/>
      <c r="D27" s="6"/>
      <c r="E27" s="6"/>
      <c r="F27" s="7"/>
      <c r="G27" s="7"/>
      <c r="H27" s="5"/>
      <c r="I27" s="7"/>
      <c r="J27" s="6"/>
      <c r="K27" s="6"/>
      <c r="L27" s="6"/>
      <c r="M27" s="8"/>
      <c r="N27" s="5"/>
      <c r="O27" s="5"/>
      <c r="P27" s="5"/>
      <c r="Q27" s="5"/>
      <c r="R27" s="6"/>
      <c r="S27" s="6"/>
      <c r="T27" s="5"/>
      <c r="U27" s="5"/>
    </row>
    <row r="28" spans="1:21" s="3" customFormat="1" ht="34.5" customHeight="1">
      <c r="A28" s="4"/>
      <c r="B28" s="4"/>
      <c r="C28" s="5"/>
      <c r="D28" s="6"/>
      <c r="E28" s="6"/>
      <c r="F28" s="7"/>
      <c r="G28" s="7"/>
      <c r="H28" s="5"/>
      <c r="I28" s="7"/>
      <c r="J28" s="6"/>
      <c r="K28" s="6"/>
      <c r="L28" s="6"/>
      <c r="M28" s="8"/>
      <c r="N28" s="5"/>
      <c r="O28" s="5"/>
      <c r="P28" s="5"/>
      <c r="Q28" s="5"/>
      <c r="R28" s="6"/>
      <c r="S28" s="6"/>
      <c r="T28" s="5"/>
      <c r="U28" s="5"/>
    </row>
    <row r="29" spans="1:21" s="3" customFormat="1" ht="34.5" customHeight="1">
      <c r="A29" s="4"/>
      <c r="B29" s="4"/>
      <c r="C29" s="5"/>
      <c r="D29" s="6"/>
      <c r="E29" s="6"/>
      <c r="F29" s="7"/>
      <c r="G29" s="7"/>
      <c r="H29" s="5"/>
      <c r="I29" s="7"/>
      <c r="J29" s="6"/>
      <c r="K29" s="6"/>
      <c r="L29" s="6"/>
      <c r="M29" s="8"/>
      <c r="N29" s="5"/>
      <c r="O29" s="5"/>
      <c r="P29" s="5"/>
      <c r="Q29" s="5"/>
      <c r="R29" s="6"/>
      <c r="S29" s="6"/>
      <c r="T29" s="5"/>
      <c r="U29" s="5"/>
    </row>
    <row r="30" ht="34.5" customHeight="1"/>
    <row r="31" ht="27" customHeight="1"/>
    <row r="33" ht="16.5" customHeight="1"/>
  </sheetData>
  <sheetProtection/>
  <mergeCells count="11">
    <mergeCell ref="A1:U1"/>
    <mergeCell ref="A3:U3"/>
    <mergeCell ref="A11:U11"/>
    <mergeCell ref="A4:A7"/>
    <mergeCell ref="A8:A10"/>
    <mergeCell ref="H4:L5"/>
    <mergeCell ref="Q4:U5"/>
    <mergeCell ref="M4:P5"/>
    <mergeCell ref="A12:U13"/>
    <mergeCell ref="B6:B7"/>
    <mergeCell ref="B4:G5"/>
  </mergeCells>
  <printOptions/>
  <pageMargins left="0.04" right="0.04" top="1.14" bottom="0.35" header="0.31" footer="0.31"/>
  <pageSetup horizontalDpi="600" verticalDpi="600" orientation="landscape" paperSize="8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N19" sqref="N19"/>
    </sheetView>
  </sheetViews>
  <sheetFormatPr defaultColWidth="9.00390625" defaultRowHeight="13.5"/>
  <cols>
    <col min="1" max="1" width="14.25390625" style="0" customWidth="1"/>
    <col min="2" max="2" width="11.50390625" style="0" customWidth="1"/>
    <col min="3" max="3" width="18.25390625" style="0" customWidth="1"/>
    <col min="4" max="4" width="12.00390625" style="0" customWidth="1"/>
    <col min="5" max="5" width="20.50390625" style="0" customWidth="1"/>
  </cols>
  <sheetData>
    <row r="1" spans="2:6" ht="13.5">
      <c r="B1" s="1" t="s">
        <v>1</v>
      </c>
      <c r="C1" t="s">
        <v>2</v>
      </c>
      <c r="D1" t="s">
        <v>43</v>
      </c>
      <c r="E1" t="s">
        <v>44</v>
      </c>
      <c r="F1" t="s">
        <v>45</v>
      </c>
    </row>
    <row r="2" spans="1:6" ht="13.5">
      <c r="A2" t="s">
        <v>46</v>
      </c>
      <c r="B2">
        <v>25.09</v>
      </c>
      <c r="C2">
        <v>3.67</v>
      </c>
      <c r="D2">
        <v>10.79</v>
      </c>
      <c r="E2">
        <v>0.0155</v>
      </c>
      <c r="F2">
        <v>99.83</v>
      </c>
    </row>
    <row r="3" spans="1:6" ht="13.5">
      <c r="A3" t="s">
        <v>47</v>
      </c>
      <c r="B3">
        <v>73.17</v>
      </c>
      <c r="C3">
        <v>4.22</v>
      </c>
      <c r="D3">
        <v>13.1</v>
      </c>
      <c r="E3">
        <v>2.51</v>
      </c>
      <c r="F3">
        <v>75.14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WXF</cp:lastModifiedBy>
  <cp:lastPrinted>2016-11-14T07:33:45Z</cp:lastPrinted>
  <dcterms:created xsi:type="dcterms:W3CDTF">2013-08-05T14:24:35Z</dcterms:created>
  <dcterms:modified xsi:type="dcterms:W3CDTF">2018-07-17T02:01:29Z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