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firstSheet="1" activeTab="8"/>
  </bookViews>
  <sheets>
    <sheet name="附件2封皮" sheetId="1" r:id="rId1"/>
    <sheet name="收支总表1" sheetId="2" r:id="rId2"/>
    <sheet name="收支总表2" sheetId="3" r:id="rId3"/>
    <sheet name="支出总表3" sheetId="4" r:id="rId4"/>
    <sheet name="拨款收支总表4" sheetId="5" r:id="rId5"/>
    <sheet name="一般支出表5" sheetId="6" r:id="rId6"/>
    <sheet name="基本支出表6" sheetId="7" r:id="rId7"/>
    <sheet name="基金预算7" sheetId="8" r:id="rId8"/>
    <sheet name="全口径三公表8" sheetId="9" r:id="rId9"/>
  </sheets>
  <definedNames>
    <definedName name="_xlnm.Print_Area" localSheetId="4">'拨款收支总表4'!$A$1:$H$46</definedName>
    <definedName name="_xlnm.Print_Area" localSheetId="6">'基本支出表6'!$A$1:$E$17</definedName>
    <definedName name="_xlnm.Print_Area" localSheetId="7">'基金预算7'!$A$1:$G$7</definedName>
    <definedName name="_xlnm.Print_Area" localSheetId="8">'全口径三公表8'!$A$1:$I$12</definedName>
    <definedName name="_xlnm.Print_Area" localSheetId="1">'收支总表1'!$A$1:$F$45</definedName>
    <definedName name="_xlnm.Print_Area" localSheetId="2">'收支总表2'!$A$1:$J$9</definedName>
    <definedName name="_xlnm.Print_Area" localSheetId="5">'一般支出表5'!$A$1:$G$9</definedName>
    <definedName name="_xlnm.Print_Area" localSheetId="3">'支出总表3'!$A$1:$J$10</definedName>
    <definedName name="_xlnm.Print_Titles" localSheetId="4">'拨款收支总表4'!$1:$5</definedName>
    <definedName name="_xlnm.Print_Titles" localSheetId="6">'基本支出表6'!$1:$7</definedName>
    <definedName name="_xlnm.Print_Titles" localSheetId="7">'基金预算7'!$1:$7</definedName>
    <definedName name="_xlnm.Print_Titles" localSheetId="8">'全口径三公表8'!$1:$7</definedName>
    <definedName name="_xlnm.Print_Titles" localSheetId="1">'收支总表1'!$1:$5</definedName>
    <definedName name="_xlnm.Print_Titles" localSheetId="2">'收支总表2'!$1:$7</definedName>
    <definedName name="_xlnm.Print_Titles" localSheetId="5">'一般支出表5'!$1:$7</definedName>
    <definedName name="_xlnm.Print_Titles" localSheetId="3">'支出总表3'!$1:$6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<sst xmlns="http://schemas.openxmlformats.org/spreadsheetml/2006/main" count="303" uniqueCount="172">
  <si>
    <t>部 门 预 算 公 开 样 表</t>
  </si>
  <si>
    <t>部门（单位）名称：</t>
  </si>
  <si>
    <t>达拉特旗公共资源交易中心</t>
  </si>
  <si>
    <t>部门（单位）负责人：</t>
  </si>
  <si>
    <t>部门预算公开01表</t>
  </si>
  <si>
    <t>部门收支预算总表</t>
  </si>
  <si>
    <t>部门:</t>
  </si>
  <si>
    <t>单位：元</t>
  </si>
  <si>
    <t>收                             入</t>
  </si>
  <si>
    <t>支                        出</t>
  </si>
  <si>
    <t>收入项目</t>
  </si>
  <si>
    <t>预算数</t>
  </si>
  <si>
    <t>功能分类</t>
  </si>
  <si>
    <t>支出项目（性质）</t>
  </si>
  <si>
    <t xml:space="preserve">  一、一般公共预算拨款</t>
  </si>
  <si>
    <t>一、一般公共服务支出</t>
  </si>
  <si>
    <t>一、基本支出</t>
  </si>
  <si>
    <t xml:space="preserve">       1、旗本级安排</t>
  </si>
  <si>
    <t>二、外交支出</t>
  </si>
  <si>
    <t>人员经费</t>
  </si>
  <si>
    <t xml:space="preserve">       其中：纳入预算管理的非税收入</t>
  </si>
  <si>
    <t>三、国防支出</t>
  </si>
  <si>
    <t>公用经费</t>
  </si>
  <si>
    <t xml:space="preserve">       2、上级提前下达专项资金</t>
  </si>
  <si>
    <t>四、公共安全支出</t>
  </si>
  <si>
    <t>二、项目支出</t>
  </si>
  <si>
    <t>二、政府性基金预算拨款</t>
  </si>
  <si>
    <t>五、教育支出</t>
  </si>
  <si>
    <t>三、事业单位经营支出</t>
  </si>
  <si>
    <t xml:space="preserve">      1、旗本级安排</t>
  </si>
  <si>
    <t>六、科学技术支出</t>
  </si>
  <si>
    <t>四、上缴上级支出</t>
  </si>
  <si>
    <t xml:space="preserve">      2、上级提前下达专项资金 </t>
  </si>
  <si>
    <t>七、文化体育与传媒支出</t>
  </si>
  <si>
    <t>五、对附属单位补助支出</t>
  </si>
  <si>
    <t>三、事业收入</t>
  </si>
  <si>
    <t>八、社会保障和就业支出</t>
  </si>
  <si>
    <t xml:space="preserve">    其中：纳入专户管理的教育收费收入</t>
  </si>
  <si>
    <t>九、医疗卫生和计划生育管理事务</t>
  </si>
  <si>
    <t>四、事业单位经营收入</t>
  </si>
  <si>
    <t>十、节能环保支出</t>
  </si>
  <si>
    <t>五、其他收入</t>
  </si>
  <si>
    <t>十一、城乡社区支出</t>
  </si>
  <si>
    <t>六、上级单位补助收入</t>
  </si>
  <si>
    <t>十二、农林水支出</t>
  </si>
  <si>
    <t>七、附属单位上缴收入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</si>
  <si>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</si>
  <si>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</si>
  <si>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</si>
  <si>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</si>
  <si>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</si>
  <si>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</si>
  <si>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</si>
  <si>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</si>
  <si>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</si>
  <si>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</si>
  <si>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</si>
  <si>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</t>
  </si>
  <si>
    <t>二十五、社会保险基金支出</t>
  </si>
  <si>
    <t>二十六、国有资本经营预算支出</t>
  </si>
  <si>
    <t>二十七、转移性支出</t>
  </si>
  <si>
    <t>二十八、债务还本支出</t>
  </si>
  <si>
    <t>本年支出合计</t>
  </si>
  <si>
    <t>结转下年</t>
  </si>
  <si>
    <t>本年收入合计</t>
  </si>
  <si>
    <t>八、上年结转</t>
  </si>
  <si>
    <t>其中：一般公共预算拨款</t>
  </si>
  <si>
    <t>政府性基金预算拨款</t>
  </si>
  <si>
    <t>六、结转下年</t>
  </si>
  <si>
    <t>事业收入（含教育收费）</t>
  </si>
  <si>
    <t>其他资金</t>
  </si>
  <si>
    <t>九、用事业基金弥补收支差额</t>
  </si>
  <si>
    <t>收入总计</t>
  </si>
  <si>
    <t>本年支出总计</t>
  </si>
  <si>
    <t>部门预算公开02表</t>
  </si>
  <si>
    <t>部门收入预算总表</t>
  </si>
  <si>
    <t>功能科目</t>
  </si>
  <si>
    <t>单位代码</t>
  </si>
  <si>
    <t>单位名称</t>
  </si>
  <si>
    <t>总计</t>
  </si>
  <si>
    <t>一般公共预算拨款收入</t>
  </si>
  <si>
    <t>纳入预算内管理的一般性非税收入</t>
  </si>
  <si>
    <t>政府性基金预算拨款收入</t>
  </si>
  <si>
    <t>纳入预算外专户管理收入</t>
  </si>
  <si>
    <t>事业收入</t>
  </si>
  <si>
    <t>事业单位经营收入</t>
  </si>
  <si>
    <t>上级补助收入</t>
  </si>
  <si>
    <t>附属单位上缴收入</t>
  </si>
  <si>
    <t>上年结转结余收入</t>
  </si>
  <si>
    <t>其他收入</t>
  </si>
  <si>
    <t>类</t>
  </si>
  <si>
    <t>款</t>
  </si>
  <si>
    <t>项</t>
  </si>
  <si>
    <t>科目名称</t>
  </si>
  <si>
    <t>其中：教育收费收入</t>
  </si>
  <si>
    <t>**</t>
  </si>
  <si>
    <t>合计</t>
  </si>
  <si>
    <t>116001</t>
  </si>
  <si>
    <t>部门预算公开03表</t>
  </si>
  <si>
    <t>部门支出预算总表</t>
  </si>
  <si>
    <t>科目编码</t>
  </si>
  <si>
    <t>基本支出</t>
  </si>
  <si>
    <t>项目支出</t>
  </si>
  <si>
    <t>事业单位经营支出</t>
  </si>
  <si>
    <t>上级上缴支出</t>
  </si>
  <si>
    <t>对下级单位弥补支出</t>
  </si>
  <si>
    <t>201</t>
  </si>
  <si>
    <t>03</t>
  </si>
  <si>
    <t xml:space="preserve">  201</t>
  </si>
  <si>
    <t xml:space="preserve">  03</t>
  </si>
  <si>
    <t>50</t>
  </si>
  <si>
    <t>事业运行（政府办公厅（室）及相关机构事务）</t>
  </si>
  <si>
    <t xml:space="preserve">部门预算公开04表 </t>
  </si>
  <si>
    <t>财政拨款收支预算总表</t>
  </si>
  <si>
    <t>支出项目（功能分类）</t>
  </si>
  <si>
    <t>财政拨款</t>
  </si>
  <si>
    <t>政府性基金</t>
  </si>
  <si>
    <t xml:space="preserve">    1、旗本级安排</t>
  </si>
  <si>
    <t xml:space="preserve">    人员经费</t>
  </si>
  <si>
    <t xml:space="preserve">         其中：非税收入</t>
  </si>
  <si>
    <t xml:space="preserve">    公用经费</t>
  </si>
  <si>
    <t xml:space="preserve">    2、上级提前下达专项资金</t>
  </si>
  <si>
    <t>本  年  收  入  合  计</t>
  </si>
  <si>
    <t>本 年 支 出 合 计</t>
  </si>
  <si>
    <t>三、上年结转</t>
  </si>
  <si>
    <t>部门预算公开05表</t>
  </si>
  <si>
    <t>一般公共预算财政拨款支出预算表</t>
  </si>
  <si>
    <t>功能分类科目</t>
  </si>
  <si>
    <t>合      计</t>
  </si>
  <si>
    <t>部门预算公开06表</t>
  </si>
  <si>
    <t>一般公共预算财政拨款基本支出预算表</t>
  </si>
  <si>
    <t>经济分类科目</t>
  </si>
  <si>
    <t>财政拨款支出</t>
  </si>
  <si>
    <t>一般公共预算
财政拨款</t>
  </si>
  <si>
    <t>政府性基金
预算拨款</t>
  </si>
  <si>
    <t>301</t>
  </si>
  <si>
    <t>工资福利支出</t>
  </si>
  <si>
    <t xml:space="preserve">  301</t>
  </si>
  <si>
    <t>30101</t>
  </si>
  <si>
    <t xml:space="preserve">  基本工资</t>
  </si>
  <si>
    <t>30102</t>
  </si>
  <si>
    <t xml:space="preserve">  津贴补贴</t>
  </si>
  <si>
    <t>30197</t>
  </si>
  <si>
    <t xml:space="preserve">  储备人才补助</t>
  </si>
  <si>
    <t>302</t>
  </si>
  <si>
    <t>商品和服务支出</t>
  </si>
  <si>
    <t xml:space="preserve">  302</t>
  </si>
  <si>
    <t>30211</t>
  </si>
  <si>
    <t xml:space="preserve">  差旅费</t>
  </si>
  <si>
    <t>30217</t>
  </si>
  <si>
    <t xml:space="preserve">  公务接待费</t>
  </si>
  <si>
    <t>30229</t>
  </si>
  <si>
    <t xml:space="preserve">  2%福利费</t>
  </si>
  <si>
    <t>30231</t>
  </si>
  <si>
    <t xml:space="preserve">  公务用车运行维护费</t>
  </si>
  <si>
    <t>部门预算公开07表</t>
  </si>
  <si>
    <t>政府性基金预算支出表</t>
  </si>
  <si>
    <t>本年政府性基金预算财政拨款支出</t>
  </si>
  <si>
    <t>部门预算公开08表</t>
  </si>
  <si>
    <t>财政拨款“三公”经费支出预算表</t>
  </si>
  <si>
    <t>项目</t>
  </si>
  <si>
    <t>上年预算数</t>
  </si>
  <si>
    <t>本年预算数</t>
  </si>
  <si>
    <t>本年比上年增减情况</t>
  </si>
  <si>
    <t>一般公共预算拨款</t>
  </si>
  <si>
    <t>增减额</t>
  </si>
  <si>
    <t>增减%</t>
  </si>
  <si>
    <t>1、因公出国（境）费用</t>
  </si>
  <si>
    <t>2、公务接待费</t>
  </si>
  <si>
    <t>3、公务用车购置及运行费</t>
  </si>
  <si>
    <t xml:space="preserve">  其中（1）公务用车运行维护费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</si>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</sst>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00"/>
    <numFmt numFmtId="178" formatCode="#,##0.0000"/>
    <numFmt numFmtId="179" formatCode=";;"/>
    <numFmt numFmtId="180" formatCode="#,##0.0_ "/>
  </numFmts>
  <fonts count="50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5"/>
      <name val="黑体"/>
      <family val="0"/>
    </font>
    <font>
      <sz val="14"/>
      <name val="黑体"/>
      <family val="0"/>
    </font>
    <font>
      <sz val="36"/>
      <name val="方正小标宋简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15" fillId="5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1" borderId="0" applyNumberFormat="0" applyBorder="0" applyAlignment="0" applyProtection="0"/>
    <xf numFmtId="0" fontId="37" fillId="0" borderId="5" applyNumberFormat="0" applyFill="0" applyAlignment="0" applyProtection="0"/>
    <xf numFmtId="0" fontId="34" fillId="12" borderId="0" applyNumberFormat="0" applyBorder="0" applyAlignment="0" applyProtection="0"/>
    <xf numFmtId="0" fontId="43" fillId="13" borderId="6" applyNumberFormat="0" applyAlignment="0" applyProtection="0"/>
    <xf numFmtId="0" fontId="44" fillId="13" borderId="1" applyNumberFormat="0" applyAlignment="0" applyProtection="0"/>
    <xf numFmtId="0" fontId="45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Border="1" applyAlignment="1">
      <alignment horizontal="right" vertical="center" wrapText="1"/>
    </xf>
    <xf numFmtId="40" fontId="3" fillId="0" borderId="14" xfId="0" applyNumberFormat="1" applyFont="1" applyBorder="1" applyAlignment="1">
      <alignment horizontal="right" vertical="center" wrapText="1"/>
    </xf>
    <xf numFmtId="40" fontId="3" fillId="0" borderId="10" xfId="0" applyNumberFormat="1" applyFont="1" applyBorder="1" applyAlignment="1">
      <alignment horizontal="right" vertical="center" wrapText="1"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0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0" fontId="3" fillId="0" borderId="15" xfId="0" applyNumberFormat="1" applyFont="1" applyFill="1" applyBorder="1" applyAlignment="1" applyProtection="1">
      <alignment horizontal="right" vertical="center" wrapText="1"/>
      <protection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Border="1" applyAlignment="1">
      <alignment horizontal="left" vertical="center"/>
    </xf>
    <xf numFmtId="40" fontId="3" fillId="0" borderId="19" xfId="0" applyNumberFormat="1" applyFont="1" applyBorder="1" applyAlignment="1">
      <alignment horizontal="right" vertical="center" wrapText="1"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Fill="1" applyBorder="1" applyAlignment="1" applyProtection="1">
      <alignment horizontal="right" vertical="center" wrapText="1"/>
      <protection/>
    </xf>
    <xf numFmtId="40" fontId="3" fillId="0" borderId="11" xfId="0" applyNumberFormat="1" applyFont="1" applyFill="1" applyBorder="1" applyAlignment="1">
      <alignment horizontal="right" vertical="center" wrapText="1"/>
    </xf>
    <xf numFmtId="40" fontId="3" fillId="0" borderId="20" xfId="0" applyNumberFormat="1" applyFont="1" applyFill="1" applyBorder="1" applyAlignment="1" applyProtection="1">
      <alignment horizontal="right" vertical="center" wrapText="1"/>
      <protection/>
    </xf>
    <xf numFmtId="40" fontId="3" fillId="0" borderId="21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0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9" fontId="3" fillId="0" borderId="10" xfId="0" applyNumberFormat="1" applyFont="1" applyBorder="1" applyAlignment="1">
      <alignment horizontal="right" vertical="center" wrapText="1"/>
    </xf>
    <xf numFmtId="178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1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17" xfId="0" applyNumberFormat="1" applyFont="1" applyFill="1" applyBorder="1" applyAlignment="1" applyProtection="1">
      <alignment horizontal="lef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178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vertical="center"/>
    </xf>
    <xf numFmtId="40" fontId="3" fillId="0" borderId="15" xfId="0" applyNumberFormat="1" applyFont="1" applyFill="1" applyBorder="1" applyAlignment="1" applyProtection="1">
      <alignment/>
      <protection/>
    </xf>
    <xf numFmtId="40" fontId="3" fillId="0" borderId="14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40" fontId="3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0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0" fontId="3" fillId="0" borderId="17" xfId="0" applyNumberFormat="1" applyFont="1" applyFill="1" applyBorder="1" applyAlignment="1" applyProtection="1">
      <alignment wrapText="1"/>
      <protection/>
    </xf>
    <xf numFmtId="40" fontId="3" fillId="0" borderId="10" xfId="0" applyNumberFormat="1" applyFont="1" applyFill="1" applyBorder="1" applyAlignment="1" applyProtection="1">
      <alignment wrapText="1"/>
      <protection/>
    </xf>
    <xf numFmtId="40" fontId="3" fillId="0" borderId="18" xfId="0" applyNumberFormat="1" applyFont="1" applyFill="1" applyBorder="1" applyAlignment="1" applyProtection="1">
      <alignment wrapText="1"/>
      <protection/>
    </xf>
    <xf numFmtId="40" fontId="3" fillId="0" borderId="22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0" fontId="3" fillId="0" borderId="22" xfId="0" applyNumberFormat="1" applyFont="1" applyFill="1" applyBorder="1" applyAlignment="1">
      <alignment vertical="center"/>
    </xf>
    <xf numFmtId="40" fontId="3" fillId="0" borderId="22" xfId="0" applyNumberFormat="1" applyFont="1" applyFill="1" applyBorder="1" applyAlignment="1" applyProtection="1">
      <alignment horizontal="right" wrapText="1"/>
      <protection/>
    </xf>
    <xf numFmtId="40" fontId="3" fillId="0" borderId="22" xfId="0" applyNumberFormat="1" applyFont="1" applyFill="1" applyBorder="1" applyAlignment="1">
      <alignment horizontal="right" vertical="center" wrapText="1"/>
    </xf>
    <xf numFmtId="40" fontId="3" fillId="0" borderId="10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wrapText="1"/>
    </xf>
    <xf numFmtId="40" fontId="3" fillId="0" borderId="17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vertical="center"/>
    </xf>
    <xf numFmtId="40" fontId="3" fillId="0" borderId="23" xfId="0" applyNumberFormat="1" applyFont="1" applyFill="1" applyBorder="1" applyAlignment="1" applyProtection="1">
      <alignment/>
      <protection/>
    </xf>
    <xf numFmtId="40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40" fontId="3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wrapText="1"/>
    </xf>
    <xf numFmtId="40" fontId="3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40" fontId="3" fillId="0" borderId="10" xfId="0" applyNumberFormat="1" applyFont="1" applyFill="1" applyBorder="1" applyAlignment="1">
      <alignment horizontal="right"/>
    </xf>
    <xf numFmtId="40" fontId="3" fillId="0" borderId="10" xfId="0" applyNumberFormat="1" applyFont="1" applyFill="1" applyBorder="1" applyAlignment="1" applyProtection="1">
      <alignment vertical="center"/>
      <protection/>
    </xf>
    <xf numFmtId="40" fontId="3" fillId="0" borderId="10" xfId="0" applyNumberFormat="1" applyFont="1" applyFill="1" applyBorder="1" applyAlignment="1" applyProtection="1">
      <alignment horizontal="center" vertical="center" wrapText="1"/>
      <protection/>
    </xf>
    <xf numFmtId="40" fontId="3" fillId="0" borderId="10" xfId="0" applyNumberFormat="1" applyFont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39" fontId="3" fillId="0" borderId="10" xfId="0" applyNumberFormat="1" applyFont="1" applyFill="1" applyBorder="1" applyAlignment="1">
      <alignment horizontal="center" vertical="center" wrapText="1"/>
    </xf>
    <xf numFmtId="40" fontId="3" fillId="0" borderId="14" xfId="0" applyNumberFormat="1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0" fontId="3" fillId="5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40" fontId="3" fillId="0" borderId="14" xfId="0" applyNumberFormat="1" applyFont="1" applyFill="1" applyBorder="1" applyAlignment="1">
      <alignment horizontal="right" vertical="center" wrapText="1"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right" vertical="center" wrapText="1"/>
    </xf>
    <xf numFmtId="40" fontId="3" fillId="0" borderId="10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4" fontId="3" fillId="0" borderId="22" xfId="0" applyNumberFormat="1" applyFont="1" applyFill="1" applyBorder="1" applyAlignment="1" applyProtection="1">
      <alignment horizontal="right" vertical="center" wrapText="1"/>
      <protection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0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workbookViewId="0" topLeftCell="A4">
      <selection activeCell="I12" sqref="I12"/>
    </sheetView>
  </sheetViews>
  <sheetFormatPr defaultColWidth="9.16015625" defaultRowHeight="11.25"/>
  <cols>
    <col min="1" max="1" width="11.16015625" style="0" customWidth="1"/>
    <col min="2" max="5" width="9.16015625" style="0" customWidth="1"/>
    <col min="6" max="6" width="13.33203125" style="0" customWidth="1"/>
  </cols>
  <sheetData>
    <row r="1" ht="22.5" customHeight="1">
      <c r="A1" s="203"/>
    </row>
    <row r="2" ht="12.75" customHeight="1"/>
    <row r="3" ht="12.75" customHeight="1"/>
    <row r="4" ht="12.75" customHeight="1"/>
    <row r="5" ht="12.75" customHeight="1"/>
    <row r="6" ht="12.75" customHeight="1"/>
    <row r="7" spans="1:16" ht="72.75" customHeight="1">
      <c r="A7" s="204" t="s">
        <v>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ht="12.75" customHeight="1"/>
    <row r="9" ht="12.75" customHeight="1"/>
    <row r="10" ht="12.75" customHeight="1"/>
    <row r="12" spans="5:9" ht="21" customHeight="1">
      <c r="E12" s="205" t="s">
        <v>1</v>
      </c>
      <c r="F12" s="205"/>
      <c r="I12" t="s">
        <v>2</v>
      </c>
    </row>
    <row r="13" spans="5:6" ht="18.75">
      <c r="E13" s="206"/>
      <c r="F13" s="206"/>
    </row>
    <row r="14" spans="5:7" ht="26.25" customHeight="1">
      <c r="E14" s="205" t="s">
        <v>3</v>
      </c>
      <c r="F14" s="205"/>
      <c r="G14" s="207"/>
    </row>
  </sheetData>
  <sheetProtection/>
  <mergeCells count="1">
    <mergeCell ref="A7:P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8"/>
  <sheetViews>
    <sheetView showGridLines="0" showZeros="0" workbookViewId="0" topLeftCell="A1">
      <selection activeCell="A1" sqref="A1:F1"/>
    </sheetView>
  </sheetViews>
  <sheetFormatPr defaultColWidth="6.83203125" defaultRowHeight="11.25"/>
  <cols>
    <col min="1" max="1" width="41" style="0" customWidth="1"/>
    <col min="2" max="2" width="22.5" style="0" customWidth="1"/>
    <col min="3" max="3" width="34.5" style="0" customWidth="1"/>
    <col min="4" max="4" width="26" style="0" customWidth="1"/>
    <col min="5" max="5" width="25.83203125" style="0" customWidth="1"/>
    <col min="6" max="6" width="24.16015625" style="0" customWidth="1"/>
    <col min="7" max="162" width="9" style="0" customWidth="1"/>
    <col min="163" max="254" width="9.16015625" style="0" customWidth="1"/>
  </cols>
  <sheetData>
    <row r="1" spans="1:15" ht="14.25" customHeight="1">
      <c r="A1" s="76" t="s">
        <v>4</v>
      </c>
      <c r="B1" s="76"/>
      <c r="C1" s="76"/>
      <c r="D1" s="76"/>
      <c r="E1" s="76"/>
      <c r="F1" s="76"/>
      <c r="G1" s="177"/>
      <c r="H1" s="177"/>
      <c r="I1" s="177"/>
      <c r="J1" s="177"/>
      <c r="K1" s="177"/>
      <c r="L1" s="177"/>
      <c r="M1" s="177"/>
      <c r="N1" s="177"/>
      <c r="O1" s="177"/>
    </row>
    <row r="2" spans="1:254" ht="33" customHeight="1">
      <c r="A2" s="89" t="s">
        <v>5</v>
      </c>
      <c r="B2" s="89"/>
      <c r="C2" s="89"/>
      <c r="D2" s="89"/>
      <c r="E2" s="89"/>
      <c r="F2" s="89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14.25" customHeight="1">
      <c r="A3" s="73" t="s">
        <v>6</v>
      </c>
      <c r="B3" s="63"/>
      <c r="C3" s="63"/>
      <c r="D3" s="99"/>
      <c r="E3" s="99"/>
      <c r="F3" s="179" t="s">
        <v>7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15" customHeight="1">
      <c r="A4" s="180" t="s">
        <v>8</v>
      </c>
      <c r="B4" s="181"/>
      <c r="C4" s="143" t="s">
        <v>9</v>
      </c>
      <c r="D4" s="143"/>
      <c r="E4" s="143"/>
      <c r="F4" s="14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15" customHeight="1">
      <c r="A5" s="143" t="s">
        <v>10</v>
      </c>
      <c r="B5" s="182" t="s">
        <v>11</v>
      </c>
      <c r="C5" s="105" t="s">
        <v>12</v>
      </c>
      <c r="D5" s="106" t="s">
        <v>11</v>
      </c>
      <c r="E5" s="103" t="s">
        <v>13</v>
      </c>
      <c r="F5" s="106" t="s">
        <v>11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15" customHeight="1">
      <c r="A6" s="109" t="s">
        <v>14</v>
      </c>
      <c r="B6" s="29">
        <v>1073932.68</v>
      </c>
      <c r="C6" s="110" t="s">
        <v>15</v>
      </c>
      <c r="D6" s="26">
        <v>1073932.68</v>
      </c>
      <c r="E6" s="113" t="s">
        <v>16</v>
      </c>
      <c r="F6" s="183">
        <v>1073932.68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5" customHeight="1">
      <c r="A7" s="109" t="s">
        <v>17</v>
      </c>
      <c r="B7" s="32"/>
      <c r="C7" s="110" t="s">
        <v>18</v>
      </c>
      <c r="D7" s="26">
        <v>0</v>
      </c>
      <c r="E7" s="184" t="s">
        <v>19</v>
      </c>
      <c r="F7" s="185">
        <v>1018145.76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8" customHeight="1">
      <c r="A8" s="186" t="s">
        <v>20</v>
      </c>
      <c r="B8" s="29">
        <v>0</v>
      </c>
      <c r="C8" s="110" t="s">
        <v>21</v>
      </c>
      <c r="D8" s="26">
        <v>0</v>
      </c>
      <c r="E8" s="184" t="s">
        <v>22</v>
      </c>
      <c r="F8" s="187">
        <v>55786.92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ht="15" customHeight="1">
      <c r="A9" s="109" t="s">
        <v>23</v>
      </c>
      <c r="B9" s="32"/>
      <c r="C9" s="110" t="s">
        <v>24</v>
      </c>
      <c r="D9" s="26">
        <v>0</v>
      </c>
      <c r="E9" s="113" t="s">
        <v>25</v>
      </c>
      <c r="F9" s="183">
        <v>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15" customHeight="1">
      <c r="A10" s="109" t="s">
        <v>26</v>
      </c>
      <c r="B10" s="36">
        <v>0</v>
      </c>
      <c r="C10" s="110" t="s">
        <v>27</v>
      </c>
      <c r="D10" s="26">
        <v>0</v>
      </c>
      <c r="E10" s="113" t="s">
        <v>28</v>
      </c>
      <c r="F10" s="185">
        <v>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15" customHeight="1">
      <c r="A11" s="109" t="s">
        <v>29</v>
      </c>
      <c r="B11" s="126"/>
      <c r="C11" s="110" t="s">
        <v>30</v>
      </c>
      <c r="D11" s="26">
        <v>0</v>
      </c>
      <c r="E11" s="113" t="s">
        <v>31</v>
      </c>
      <c r="F11" s="187">
        <v>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15" customHeight="1">
      <c r="A12" s="129" t="s">
        <v>32</v>
      </c>
      <c r="B12" s="130"/>
      <c r="C12" s="110" t="s">
        <v>33</v>
      </c>
      <c r="D12" s="26">
        <v>0</v>
      </c>
      <c r="E12" s="113" t="s">
        <v>34</v>
      </c>
      <c r="F12" s="185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15" customHeight="1">
      <c r="A13" s="129" t="s">
        <v>35</v>
      </c>
      <c r="B13" s="188"/>
      <c r="C13" s="110" t="s">
        <v>36</v>
      </c>
      <c r="D13" s="189">
        <v>0</v>
      </c>
      <c r="E13" s="123"/>
      <c r="F13" s="190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ht="15" customHeight="1">
      <c r="A14" s="117" t="s">
        <v>37</v>
      </c>
      <c r="B14" s="29">
        <v>0</v>
      </c>
      <c r="C14" s="110" t="s">
        <v>38</v>
      </c>
      <c r="D14" s="189">
        <v>0</v>
      </c>
      <c r="E14" s="191"/>
      <c r="F14" s="19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ht="15" customHeight="1">
      <c r="A15" s="109" t="s">
        <v>39</v>
      </c>
      <c r="B15" s="116">
        <v>0</v>
      </c>
      <c r="C15" s="110" t="s">
        <v>40</v>
      </c>
      <c r="D15" s="189">
        <v>0</v>
      </c>
      <c r="E15" s="123"/>
      <c r="F15" s="19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pans="1:254" ht="15" customHeight="1">
      <c r="A16" s="109" t="s">
        <v>41</v>
      </c>
      <c r="B16" s="116">
        <v>0</v>
      </c>
      <c r="C16" s="110" t="s">
        <v>42</v>
      </c>
      <c r="D16" s="189">
        <v>0</v>
      </c>
      <c r="E16" s="123"/>
      <c r="F16" s="19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ht="15" customHeight="1">
      <c r="A17" s="131" t="s">
        <v>43</v>
      </c>
      <c r="B17" s="126"/>
      <c r="C17" s="110" t="s">
        <v>44</v>
      </c>
      <c r="D17" s="189">
        <v>0</v>
      </c>
      <c r="E17" s="135"/>
      <c r="F17" s="19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</row>
    <row r="18" spans="1:254" ht="15" customHeight="1">
      <c r="A18" s="131" t="s">
        <v>45</v>
      </c>
      <c r="B18" s="130"/>
      <c r="C18" s="110" t="s">
        <v>46</v>
      </c>
      <c r="D18" s="189">
        <v>0</v>
      </c>
      <c r="E18" s="132"/>
      <c r="F18" s="19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</row>
    <row r="19" spans="1:254" ht="15" customHeight="1">
      <c r="A19" s="131"/>
      <c r="B19" s="130"/>
      <c r="C19" s="110" t="s">
        <v>47</v>
      </c>
      <c r="D19" s="189">
        <v>0</v>
      </c>
      <c r="E19" s="123"/>
      <c r="F19" s="19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</row>
    <row r="20" spans="1:254" ht="15" customHeight="1">
      <c r="A20" s="115"/>
      <c r="B20" s="130"/>
      <c r="C20" s="110" t="s">
        <v>48</v>
      </c>
      <c r="D20" s="189">
        <v>0</v>
      </c>
      <c r="E20" s="123"/>
      <c r="F20" s="19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</row>
    <row r="21" spans="1:254" ht="15" customHeight="1">
      <c r="A21" s="109"/>
      <c r="B21" s="130"/>
      <c r="C21" s="110" t="s">
        <v>49</v>
      </c>
      <c r="D21" s="189">
        <v>0</v>
      </c>
      <c r="E21" s="123"/>
      <c r="F21" s="19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</row>
    <row r="22" spans="1:254" ht="15" customHeight="1">
      <c r="A22" s="109"/>
      <c r="B22" s="130"/>
      <c r="C22" s="110" t="s">
        <v>50</v>
      </c>
      <c r="D22" s="189">
        <v>0</v>
      </c>
      <c r="E22" s="123"/>
      <c r="F22" s="19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</row>
    <row r="23" spans="1:254" ht="15" customHeight="1">
      <c r="A23" s="109"/>
      <c r="B23" s="130"/>
      <c r="C23" s="110" t="s">
        <v>51</v>
      </c>
      <c r="D23" s="189">
        <v>0</v>
      </c>
      <c r="E23" s="123"/>
      <c r="F23" s="19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</row>
    <row r="24" spans="1:254" ht="15" customHeight="1">
      <c r="A24" s="109"/>
      <c r="B24" s="130"/>
      <c r="C24" s="110" t="s">
        <v>52</v>
      </c>
      <c r="D24" s="189">
        <v>0</v>
      </c>
      <c r="E24" s="123"/>
      <c r="F24" s="19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</row>
    <row r="25" spans="1:254" ht="15" customHeight="1">
      <c r="A25" s="115"/>
      <c r="B25" s="130"/>
      <c r="C25" s="110" t="s">
        <v>53</v>
      </c>
      <c r="D25" s="189">
        <v>0</v>
      </c>
      <c r="E25" s="123"/>
      <c r="F25" s="19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</row>
    <row r="26" spans="1:254" ht="15" customHeight="1">
      <c r="A26" s="109"/>
      <c r="B26" s="130"/>
      <c r="C26" s="110" t="s">
        <v>54</v>
      </c>
      <c r="D26" s="189">
        <v>0</v>
      </c>
      <c r="E26" s="123"/>
      <c r="F26" s="19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</row>
    <row r="27" spans="1:254" ht="15" customHeight="1">
      <c r="A27" s="109"/>
      <c r="B27" s="130"/>
      <c r="C27" s="110" t="s">
        <v>55</v>
      </c>
      <c r="D27" s="189">
        <v>0</v>
      </c>
      <c r="E27" s="123"/>
      <c r="F27" s="19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</row>
    <row r="28" spans="1:254" ht="15" customHeight="1">
      <c r="A28" s="109"/>
      <c r="B28" s="130"/>
      <c r="C28" s="110" t="s">
        <v>56</v>
      </c>
      <c r="D28" s="189">
        <v>0</v>
      </c>
      <c r="E28" s="123"/>
      <c r="F28" s="19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</row>
    <row r="29" spans="1:254" ht="15" customHeight="1">
      <c r="A29" s="109"/>
      <c r="B29" s="130"/>
      <c r="C29" s="110" t="s">
        <v>57</v>
      </c>
      <c r="D29" s="189">
        <v>0</v>
      </c>
      <c r="E29" s="123"/>
      <c r="F29" s="19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ht="15" customHeight="1">
      <c r="A30" s="109"/>
      <c r="B30" s="130"/>
      <c r="C30" s="110" t="s">
        <v>58</v>
      </c>
      <c r="D30" s="69">
        <v>0</v>
      </c>
      <c r="E30" s="123"/>
      <c r="F30" s="19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</row>
    <row r="31" spans="1:254" ht="15" customHeight="1">
      <c r="A31" s="109"/>
      <c r="B31" s="130"/>
      <c r="C31" s="110" t="s">
        <v>59</v>
      </c>
      <c r="D31" s="193">
        <v>0</v>
      </c>
      <c r="E31" s="123"/>
      <c r="F31" s="19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</row>
    <row r="32" spans="1:254" ht="15" customHeight="1">
      <c r="A32" s="109"/>
      <c r="B32" s="130"/>
      <c r="C32" s="110" t="s">
        <v>60</v>
      </c>
      <c r="D32" s="193">
        <v>0</v>
      </c>
      <c r="E32" s="123"/>
      <c r="F32" s="19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</row>
    <row r="33" spans="1:254" ht="15" customHeight="1">
      <c r="A33" s="109"/>
      <c r="B33" s="130"/>
      <c r="C33" s="110" t="s">
        <v>61</v>
      </c>
      <c r="D33" s="193">
        <v>0</v>
      </c>
      <c r="E33" s="123"/>
      <c r="F33" s="19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</row>
    <row r="34" spans="1:254" ht="15" customHeight="1">
      <c r="A34" s="109"/>
      <c r="B34" s="130"/>
      <c r="C34" s="194" t="s">
        <v>62</v>
      </c>
      <c r="D34" s="195">
        <f>SUM(D6:D33)</f>
        <v>1073932.68</v>
      </c>
      <c r="E34" s="115"/>
      <c r="F34" s="19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</row>
    <row r="35" spans="1:254" ht="15" customHeight="1">
      <c r="A35" s="109"/>
      <c r="B35" s="188"/>
      <c r="C35" s="135" t="s">
        <v>63</v>
      </c>
      <c r="D35" s="36"/>
      <c r="E35" s="115"/>
      <c r="F35" s="19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</row>
    <row r="36" spans="1:254" ht="15" customHeight="1">
      <c r="A36" s="194" t="s">
        <v>64</v>
      </c>
      <c r="B36" s="26">
        <f>SUM(B6:B18)</f>
        <v>1073932.68</v>
      </c>
      <c r="C36" s="135"/>
      <c r="D36" s="18"/>
      <c r="E36" s="194" t="s">
        <v>62</v>
      </c>
      <c r="F36" s="196">
        <f>SUM(F7:F12)</f>
        <v>1073932.68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</row>
    <row r="37" spans="1:254" ht="15" customHeight="1">
      <c r="A37" s="197" t="s">
        <v>65</v>
      </c>
      <c r="B37" s="29">
        <v>0</v>
      </c>
      <c r="C37" s="135"/>
      <c r="D37" s="36"/>
      <c r="E37" s="115"/>
      <c r="F37" s="19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</row>
    <row r="38" spans="1:254" ht="15" customHeight="1">
      <c r="A38" s="166" t="s">
        <v>66</v>
      </c>
      <c r="B38" s="116"/>
      <c r="C38" s="135"/>
      <c r="D38" s="198"/>
      <c r="E38" s="115"/>
      <c r="F38" s="19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pans="1:254" ht="15" customHeight="1">
      <c r="A39" s="166" t="s">
        <v>67</v>
      </c>
      <c r="B39" s="126"/>
      <c r="C39" s="110"/>
      <c r="D39" s="199"/>
      <c r="E39" s="145" t="s">
        <v>68</v>
      </c>
      <c r="F39" s="19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54" ht="15" customHeight="1">
      <c r="A40" s="166" t="s">
        <v>69</v>
      </c>
      <c r="B40" s="130"/>
      <c r="C40" s="131"/>
      <c r="D40" s="200"/>
      <c r="E40" s="131"/>
      <c r="F40" s="19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pans="1:254" ht="15" customHeight="1">
      <c r="A41" s="166" t="s">
        <v>70</v>
      </c>
      <c r="B41" s="130"/>
      <c r="C41" s="131"/>
      <c r="D41" s="200"/>
      <c r="E41" s="145"/>
      <c r="F41" s="19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</row>
    <row r="42" spans="1:254" ht="15" customHeight="1">
      <c r="A42" s="109" t="s">
        <v>71</v>
      </c>
      <c r="B42" s="130"/>
      <c r="C42" s="131"/>
      <c r="D42" s="200"/>
      <c r="E42" s="131"/>
      <c r="F42" s="19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</row>
    <row r="43" spans="1:254" ht="15" customHeight="1">
      <c r="A43" s="117"/>
      <c r="B43" s="130"/>
      <c r="C43" s="131"/>
      <c r="D43" s="200"/>
      <c r="E43" s="115"/>
      <c r="F43" s="19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</row>
    <row r="44" spans="1:254" ht="15" customHeight="1">
      <c r="A44" s="149" t="s">
        <v>72</v>
      </c>
      <c r="B44" s="130">
        <f>SUM(B36:B37)</f>
        <v>1073932.68</v>
      </c>
      <c r="C44" s="149" t="s">
        <v>73</v>
      </c>
      <c r="D44" s="200">
        <f>SUM(D6:D33)</f>
        <v>1073932.68</v>
      </c>
      <c r="E44" s="149" t="s">
        <v>73</v>
      </c>
      <c r="F44" s="201">
        <f>SUM(F7:F12)</f>
        <v>1073932.68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</row>
    <row r="45" spans="1:254" ht="12.75" customHeight="1">
      <c r="A45" s="52"/>
      <c r="B45" s="52"/>
      <c r="C45" s="52"/>
      <c r="D45" s="99"/>
      <c r="E45" s="99"/>
      <c r="F45" s="202">
        <v>0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</row>
    <row r="46" spans="1:254" ht="18" customHeight="1">
      <c r="A46" s="52"/>
      <c r="B46" s="52"/>
      <c r="C46" s="52"/>
      <c r="D46" s="99"/>
      <c r="E46" s="99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</row>
    <row r="47" spans="1:254" ht="18" customHeight="1">
      <c r="A47" s="52"/>
      <c r="B47" s="52"/>
      <c r="C47" s="52"/>
      <c r="D47" s="99"/>
      <c r="E47" s="99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</row>
    <row r="48" spans="1:254" ht="18" customHeight="1">
      <c r="A48" s="52"/>
      <c r="B48" s="52"/>
      <c r="C48" s="52"/>
      <c r="D48" s="99"/>
      <c r="E48" s="99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</row>
  </sheetData>
  <sheetProtection/>
  <mergeCells count="3">
    <mergeCell ref="A1:F1"/>
    <mergeCell ref="A2:F2"/>
    <mergeCell ref="C4:F4"/>
  </mergeCells>
  <printOptions horizontalCentered="1"/>
  <pageMargins left="0.63" right="0.63" top="0.39" bottom="0.39" header="0" footer="0"/>
  <pageSetup firstPageNumber="1" useFirstPageNumber="1" fitToHeight="999" fitToWidth="1" horizontalDpi="600" verticalDpi="600" orientation="portrait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5" style="0" customWidth="1"/>
    <col min="2" max="2" width="5" style="0" customWidth="1"/>
    <col min="3" max="3" width="4.66015625" style="0" customWidth="1"/>
    <col min="4" max="4" width="14.33203125" style="0" customWidth="1"/>
    <col min="5" max="5" width="13.66015625" style="0" customWidth="1"/>
    <col min="6" max="6" width="35" style="0" customWidth="1"/>
    <col min="7" max="7" width="22.33203125" style="0" customWidth="1"/>
    <col min="8" max="8" width="19.66015625" style="0" customWidth="1"/>
    <col min="9" max="9" width="15.5" style="0" customWidth="1"/>
    <col min="10" max="10" width="20" style="0" customWidth="1"/>
    <col min="11" max="11" width="17.83203125" style="0" customWidth="1"/>
    <col min="12" max="16" width="9.16015625" style="0" customWidth="1"/>
    <col min="17" max="18" width="13.66015625" style="0" customWidth="1"/>
    <col min="19" max="19" width="9.16015625" style="0" customWidth="1"/>
    <col min="20" max="20" width="9" style="0" customWidth="1"/>
  </cols>
  <sheetData>
    <row r="1" spans="5:23" ht="17.25" customHeight="1">
      <c r="E1" s="76"/>
      <c r="F1" s="76"/>
      <c r="G1" s="76"/>
      <c r="H1" s="76"/>
      <c r="I1" s="76"/>
      <c r="J1" s="76"/>
      <c r="K1" s="76"/>
      <c r="L1" s="76"/>
      <c r="M1" s="76"/>
      <c r="Q1" s="76"/>
      <c r="R1" s="76" t="s">
        <v>74</v>
      </c>
      <c r="S1" s="177"/>
      <c r="T1" s="177"/>
      <c r="U1" s="177"/>
      <c r="V1" s="177"/>
      <c r="W1" s="177"/>
    </row>
    <row r="2" spans="1:20" ht="30.75" customHeight="1">
      <c r="A2" s="165" t="s">
        <v>75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T2" s="52"/>
    </row>
    <row r="3" spans="1:20" ht="18" customHeight="1">
      <c r="A3" t="s">
        <v>6</v>
      </c>
      <c r="F3" s="73"/>
      <c r="G3" s="52"/>
      <c r="H3" s="52"/>
      <c r="I3" s="52"/>
      <c r="J3" s="52"/>
      <c r="K3" s="146"/>
      <c r="L3" s="146"/>
      <c r="M3" s="146"/>
      <c r="Q3" s="52"/>
      <c r="R3" s="178" t="s">
        <v>7</v>
      </c>
      <c r="T3" s="52"/>
    </row>
    <row r="4" spans="1:20" ht="21.75" customHeight="1">
      <c r="A4" s="81" t="s">
        <v>76</v>
      </c>
      <c r="B4" s="81"/>
      <c r="C4" s="81"/>
      <c r="D4" s="81"/>
      <c r="E4" s="7" t="s">
        <v>77</v>
      </c>
      <c r="F4" s="6" t="s">
        <v>78</v>
      </c>
      <c r="G4" s="166" t="s">
        <v>79</v>
      </c>
      <c r="H4" s="6" t="s">
        <v>80</v>
      </c>
      <c r="I4" s="6" t="s">
        <v>81</v>
      </c>
      <c r="J4" s="6" t="s">
        <v>82</v>
      </c>
      <c r="K4" s="173" t="s">
        <v>83</v>
      </c>
      <c r="L4" s="6" t="s">
        <v>84</v>
      </c>
      <c r="M4" s="13"/>
      <c r="N4" s="174" t="s">
        <v>85</v>
      </c>
      <c r="O4" s="174" t="s">
        <v>86</v>
      </c>
      <c r="P4" s="174" t="s">
        <v>87</v>
      </c>
      <c r="Q4" s="157" t="s">
        <v>88</v>
      </c>
      <c r="R4" s="6" t="s">
        <v>89</v>
      </c>
      <c r="T4" s="52"/>
    </row>
    <row r="5" spans="1:20" ht="13.5" customHeight="1">
      <c r="A5" s="59" t="s">
        <v>90</v>
      </c>
      <c r="B5" s="59" t="s">
        <v>91</v>
      </c>
      <c r="C5" s="59" t="s">
        <v>92</v>
      </c>
      <c r="D5" s="53" t="s">
        <v>93</v>
      </c>
      <c r="E5" s="7"/>
      <c r="F5" s="6"/>
      <c r="G5" s="166"/>
      <c r="H5" s="6"/>
      <c r="I5" s="6"/>
      <c r="J5" s="6"/>
      <c r="K5" s="173"/>
      <c r="L5" s="6" t="s">
        <v>11</v>
      </c>
      <c r="M5" s="13" t="s">
        <v>94</v>
      </c>
      <c r="N5" s="174"/>
      <c r="O5" s="174"/>
      <c r="P5" s="174"/>
      <c r="Q5" s="157"/>
      <c r="R5" s="6"/>
      <c r="T5" s="52"/>
    </row>
    <row r="6" spans="1:20" ht="15.75" customHeight="1">
      <c r="A6" s="59"/>
      <c r="B6" s="59"/>
      <c r="C6" s="59"/>
      <c r="D6" s="53"/>
      <c r="E6" s="7"/>
      <c r="F6" s="6"/>
      <c r="G6" s="167"/>
      <c r="H6" s="6"/>
      <c r="I6" s="6"/>
      <c r="J6" s="6"/>
      <c r="K6" s="173"/>
      <c r="L6" s="6"/>
      <c r="M6" s="13"/>
      <c r="N6" s="174"/>
      <c r="O6" s="174"/>
      <c r="P6" s="174"/>
      <c r="Q6" s="157"/>
      <c r="R6" s="6"/>
      <c r="T6" s="52"/>
    </row>
    <row r="7" spans="1:18" s="164" customFormat="1" ht="18" customHeight="1">
      <c r="A7" s="168" t="s">
        <v>95</v>
      </c>
      <c r="B7" s="168" t="s">
        <v>95</v>
      </c>
      <c r="C7" s="168" t="s">
        <v>95</v>
      </c>
      <c r="D7" s="168" t="s">
        <v>95</v>
      </c>
      <c r="E7" s="169" t="s">
        <v>95</v>
      </c>
      <c r="F7" s="169" t="s">
        <v>95</v>
      </c>
      <c r="G7" s="169">
        <v>1</v>
      </c>
      <c r="H7" s="169">
        <f aca="true" t="shared" si="0" ref="H7:K7">G7+1</f>
        <v>2</v>
      </c>
      <c r="I7" s="169">
        <f t="shared" si="0"/>
        <v>3</v>
      </c>
      <c r="J7" s="169">
        <f t="shared" si="0"/>
        <v>4</v>
      </c>
      <c r="K7" s="169">
        <f t="shared" si="0"/>
        <v>5</v>
      </c>
      <c r="L7" s="168">
        <v>6</v>
      </c>
      <c r="M7" s="168">
        <v>7</v>
      </c>
      <c r="N7" s="169">
        <f>M7+1</f>
        <v>8</v>
      </c>
      <c r="O7" s="168">
        <v>9</v>
      </c>
      <c r="P7" s="168">
        <v>10</v>
      </c>
      <c r="Q7" s="169">
        <v>11</v>
      </c>
      <c r="R7" s="168">
        <v>12</v>
      </c>
    </row>
    <row r="8" spans="1:20" ht="20.25" customHeight="1">
      <c r="A8" s="170">
        <f>0</f>
        <v>0</v>
      </c>
      <c r="B8" s="170">
        <f>0</f>
        <v>0</v>
      </c>
      <c r="C8" s="170">
        <f>0</f>
        <v>0</v>
      </c>
      <c r="D8" s="170">
        <f>0</f>
        <v>0</v>
      </c>
      <c r="E8" s="22"/>
      <c r="F8" s="171" t="s">
        <v>96</v>
      </c>
      <c r="G8" s="30">
        <v>1073932.68</v>
      </c>
      <c r="H8" s="30">
        <v>1073932.68</v>
      </c>
      <c r="I8" s="30">
        <v>0</v>
      </c>
      <c r="J8" s="30">
        <v>0</v>
      </c>
      <c r="K8" s="30">
        <v>0</v>
      </c>
      <c r="L8" s="175"/>
      <c r="M8" s="175"/>
      <c r="N8" s="176"/>
      <c r="O8" s="176"/>
      <c r="P8" s="176"/>
      <c r="Q8" s="30">
        <v>0</v>
      </c>
      <c r="R8" s="30">
        <v>0</v>
      </c>
      <c r="S8" s="38"/>
      <c r="T8" s="52"/>
    </row>
    <row r="9" spans="1:20" ht="20.25" customHeight="1">
      <c r="A9" s="170">
        <f>0</f>
        <v>0</v>
      </c>
      <c r="B9" s="170">
        <f>0</f>
        <v>0</v>
      </c>
      <c r="C9" s="170">
        <f>0</f>
        <v>0</v>
      </c>
      <c r="D9" s="170">
        <f>0</f>
        <v>0</v>
      </c>
      <c r="E9" s="22" t="s">
        <v>97</v>
      </c>
      <c r="F9" s="171" t="s">
        <v>2</v>
      </c>
      <c r="G9" s="30">
        <v>1073932.68</v>
      </c>
      <c r="H9" s="30">
        <v>1073932.68</v>
      </c>
      <c r="I9" s="30">
        <v>0</v>
      </c>
      <c r="J9" s="30">
        <v>0</v>
      </c>
      <c r="K9" s="30">
        <v>0</v>
      </c>
      <c r="L9" s="38"/>
      <c r="M9" s="38"/>
      <c r="Q9" s="30">
        <v>0</v>
      </c>
      <c r="R9" s="30">
        <v>0</v>
      </c>
      <c r="S9" s="38"/>
      <c r="T9" s="52"/>
    </row>
    <row r="10" spans="1:20" ht="18" customHeight="1">
      <c r="A10" s="172"/>
      <c r="B10" s="172"/>
      <c r="C10" s="172"/>
      <c r="D10" s="172"/>
      <c r="E10" s="71"/>
      <c r="F10" s="73"/>
      <c r="G10" s="52"/>
      <c r="H10" s="52"/>
      <c r="I10" s="52"/>
      <c r="J10" s="52"/>
      <c r="K10" s="38"/>
      <c r="L10" s="38"/>
      <c r="M10" s="38"/>
      <c r="Q10" s="52"/>
      <c r="R10" s="52"/>
      <c r="S10" s="38"/>
      <c r="T10" s="52"/>
    </row>
    <row r="11" spans="1:20" ht="18" customHeight="1">
      <c r="A11" s="172"/>
      <c r="B11" s="172"/>
      <c r="C11" s="172"/>
      <c r="D11" s="172"/>
      <c r="E11" s="71"/>
      <c r="F11" s="73"/>
      <c r="G11" s="52"/>
      <c r="H11" s="52"/>
      <c r="I11" s="52"/>
      <c r="J11" s="52"/>
      <c r="K11" s="38"/>
      <c r="L11" s="38"/>
      <c r="M11" s="38"/>
      <c r="Q11" s="52"/>
      <c r="R11" s="52"/>
      <c r="T11" s="52"/>
    </row>
    <row r="12" spans="4:20" ht="18" customHeight="1">
      <c r="D12" s="172"/>
      <c r="E12" s="71"/>
      <c r="F12" s="73"/>
      <c r="G12" s="52"/>
      <c r="H12" s="52"/>
      <c r="I12" s="52"/>
      <c r="J12" s="52"/>
      <c r="K12" s="38"/>
      <c r="L12" s="38"/>
      <c r="M12" s="38"/>
      <c r="Q12" s="52"/>
      <c r="R12" s="52"/>
      <c r="T12" s="52"/>
    </row>
    <row r="13" spans="5:20" ht="18" customHeight="1">
      <c r="E13" s="71"/>
      <c r="F13" s="73"/>
      <c r="G13" s="52"/>
      <c r="H13" s="52"/>
      <c r="I13" s="52"/>
      <c r="J13" s="52"/>
      <c r="K13" s="38"/>
      <c r="L13" s="38"/>
      <c r="M13" s="38"/>
      <c r="Q13" s="52"/>
      <c r="R13" s="52"/>
      <c r="T13" s="52"/>
    </row>
    <row r="14" spans="5:20" ht="18" customHeight="1">
      <c r="E14" s="71"/>
      <c r="F14" s="73"/>
      <c r="G14" s="52"/>
      <c r="H14" s="52"/>
      <c r="I14" s="52"/>
      <c r="J14" s="52"/>
      <c r="Q14" s="52"/>
      <c r="R14" s="52"/>
      <c r="T14" s="52"/>
    </row>
    <row r="15" spans="5:20" ht="18" customHeight="1">
      <c r="E15" s="71"/>
      <c r="F15" s="73"/>
      <c r="G15" s="52"/>
      <c r="H15" s="52"/>
      <c r="I15" s="52"/>
      <c r="J15" s="52"/>
      <c r="Q15" s="52"/>
      <c r="R15" s="52"/>
      <c r="T15" s="52"/>
    </row>
    <row r="16" spans="5:20" ht="18" customHeight="1">
      <c r="E16" s="71"/>
      <c r="F16" s="73"/>
      <c r="G16" s="52"/>
      <c r="H16" s="52"/>
      <c r="I16" s="52"/>
      <c r="J16" s="52"/>
      <c r="Q16" s="52"/>
      <c r="R16" s="52"/>
      <c r="T16" s="52"/>
    </row>
    <row r="17" ht="18" customHeight="1"/>
    <row r="18" ht="18" customHeight="1"/>
    <row r="19" ht="18" customHeight="1"/>
    <row r="20" ht="18" customHeight="1"/>
    <row r="21" spans="5:20" ht="18" customHeight="1">
      <c r="E21" s="71"/>
      <c r="F21" s="73"/>
      <c r="G21" s="52"/>
      <c r="H21" s="52"/>
      <c r="I21" s="52"/>
      <c r="J21" s="52"/>
      <c r="Q21" s="52"/>
      <c r="R21" s="52"/>
      <c r="T21" s="52"/>
    </row>
    <row r="22" ht="12.75" customHeight="1"/>
    <row r="23" ht="12.75" customHeight="1">
      <c r="H23" s="38"/>
    </row>
  </sheetData>
  <sheetProtection/>
  <mergeCells count="21">
    <mergeCell ref="A2:R2"/>
    <mergeCell ref="A4:D4"/>
    <mergeCell ref="L4:M4"/>
    <mergeCell ref="A5:A6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4:N6"/>
    <mergeCell ref="O4:O6"/>
    <mergeCell ref="P4:P6"/>
    <mergeCell ref="Q4:Q6"/>
    <mergeCell ref="R4:R6"/>
  </mergeCells>
  <printOptions horizontalCentered="1"/>
  <pageMargins left="0.39" right="0.39" top="0.71" bottom="0.71" header="0" footer="0"/>
  <pageSetup fitToHeight="999" fitToWidth="1" horizontalDpi="600" verticalDpi="600" orientation="landscape" paperSize="9"/>
  <headerFooter alignWithMargins="0">
    <oddFooter>&amp;C第 &amp;P 页,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showZeros="0" workbookViewId="0" topLeftCell="A1">
      <selection activeCell="A1" sqref="A1:J1"/>
    </sheetView>
  </sheetViews>
  <sheetFormatPr defaultColWidth="9.16015625" defaultRowHeight="11.25"/>
  <cols>
    <col min="1" max="1" width="5.33203125" style="0" customWidth="1"/>
    <col min="2" max="2" width="6.33203125" style="0" customWidth="1"/>
    <col min="3" max="3" width="6.66015625" style="0" customWidth="1"/>
    <col min="4" max="4" width="39.33203125" style="0" customWidth="1"/>
    <col min="5" max="5" width="20.16015625" style="0" customWidth="1"/>
    <col min="6" max="6" width="20.5" style="0" customWidth="1"/>
    <col min="7" max="7" width="15.16015625" style="0" customWidth="1"/>
    <col min="8" max="8" width="13.66015625" style="0" customWidth="1"/>
    <col min="9" max="9" width="17.33203125" style="0" customWidth="1"/>
    <col min="10" max="10" width="15.66015625" style="0" customWidth="1"/>
  </cols>
  <sheetData>
    <row r="1" spans="1:15" ht="15" customHeight="1">
      <c r="A1" s="76" t="s">
        <v>98</v>
      </c>
      <c r="B1" s="76"/>
      <c r="C1" s="76"/>
      <c r="D1" s="76"/>
      <c r="E1" s="76"/>
      <c r="F1" s="76"/>
      <c r="G1" s="76"/>
      <c r="H1" s="76"/>
      <c r="I1" s="76"/>
      <c r="J1" s="76"/>
      <c r="K1" s="161"/>
      <c r="L1" s="161"/>
      <c r="M1" s="161"/>
      <c r="N1" s="161"/>
      <c r="O1" s="161"/>
    </row>
    <row r="2" spans="1:10" ht="32.25" customHeight="1">
      <c r="A2" s="156" t="s">
        <v>99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6.5" customHeight="1">
      <c r="A3" t="s">
        <v>6</v>
      </c>
      <c r="J3" s="162" t="s">
        <v>7</v>
      </c>
    </row>
    <row r="4" spans="1:10" ht="18" customHeight="1">
      <c r="A4" s="143" t="s">
        <v>100</v>
      </c>
      <c r="B4" s="143"/>
      <c r="C4" s="143"/>
      <c r="D4" s="157" t="s">
        <v>93</v>
      </c>
      <c r="E4" s="6" t="s">
        <v>96</v>
      </c>
      <c r="F4" s="6" t="s">
        <v>101</v>
      </c>
      <c r="G4" s="6" t="s">
        <v>102</v>
      </c>
      <c r="H4" s="6" t="s">
        <v>103</v>
      </c>
      <c r="I4" s="6" t="s">
        <v>104</v>
      </c>
      <c r="J4" s="6" t="s">
        <v>105</v>
      </c>
    </row>
    <row r="5" spans="1:10" ht="17.25" customHeight="1">
      <c r="A5" s="158" t="s">
        <v>90</v>
      </c>
      <c r="B5" s="158" t="s">
        <v>91</v>
      </c>
      <c r="C5" s="159" t="s">
        <v>92</v>
      </c>
      <c r="D5" s="6"/>
      <c r="E5" s="6"/>
      <c r="F5" s="6"/>
      <c r="G5" s="6"/>
      <c r="H5" s="6"/>
      <c r="I5" s="6"/>
      <c r="J5" s="6"/>
    </row>
    <row r="6" spans="1:11" ht="18" customHeight="1">
      <c r="A6" s="160" t="s">
        <v>95</v>
      </c>
      <c r="B6" s="160" t="s">
        <v>95</v>
      </c>
      <c r="C6" s="160" t="s">
        <v>95</v>
      </c>
      <c r="D6" s="160" t="s">
        <v>95</v>
      </c>
      <c r="E6" s="160">
        <v>1</v>
      </c>
      <c r="F6" s="160">
        <v>2</v>
      </c>
      <c r="G6" s="160">
        <v>3</v>
      </c>
      <c r="H6" s="160">
        <v>4</v>
      </c>
      <c r="I6" s="160">
        <v>5</v>
      </c>
      <c r="J6" s="163">
        <v>6</v>
      </c>
      <c r="K6" s="164"/>
    </row>
    <row r="7" spans="1:11" ht="16.5" customHeight="1">
      <c r="A7" s="96"/>
      <c r="B7" s="96"/>
      <c r="C7" s="66"/>
      <c r="D7" s="68" t="s">
        <v>96</v>
      </c>
      <c r="E7" s="69">
        <v>1073932.68</v>
      </c>
      <c r="F7" s="97">
        <v>1073932.68</v>
      </c>
      <c r="G7" s="69">
        <v>0</v>
      </c>
      <c r="H7" s="70">
        <v>0</v>
      </c>
      <c r="I7" s="69">
        <v>0</v>
      </c>
      <c r="J7" s="69">
        <v>0</v>
      </c>
      <c r="K7" s="42"/>
    </row>
    <row r="8" spans="1:11" ht="16.5" customHeight="1">
      <c r="A8" s="96" t="s">
        <v>106</v>
      </c>
      <c r="B8" s="96"/>
      <c r="C8" s="66"/>
      <c r="D8" s="68"/>
      <c r="E8" s="69">
        <v>1073932.68</v>
      </c>
      <c r="F8" s="97">
        <v>1073932.68</v>
      </c>
      <c r="G8" s="69">
        <v>0</v>
      </c>
      <c r="H8" s="70">
        <v>0</v>
      </c>
      <c r="I8" s="69">
        <v>0</v>
      </c>
      <c r="J8" s="69">
        <v>0</v>
      </c>
      <c r="K8" s="38"/>
    </row>
    <row r="9" spans="1:10" ht="16.5" customHeight="1">
      <c r="A9" s="96"/>
      <c r="B9" s="96" t="s">
        <v>107</v>
      </c>
      <c r="C9" s="66"/>
      <c r="D9" s="68"/>
      <c r="E9" s="69">
        <v>1073932.68</v>
      </c>
      <c r="F9" s="97">
        <v>1073932.68</v>
      </c>
      <c r="G9" s="69">
        <v>0</v>
      </c>
      <c r="H9" s="70">
        <v>0</v>
      </c>
      <c r="I9" s="69">
        <v>0</v>
      </c>
      <c r="J9" s="69">
        <v>0</v>
      </c>
    </row>
    <row r="10" spans="1:11" ht="16.5" customHeight="1">
      <c r="A10" s="96" t="s">
        <v>108</v>
      </c>
      <c r="B10" s="96" t="s">
        <v>109</v>
      </c>
      <c r="C10" s="66" t="s">
        <v>110</v>
      </c>
      <c r="D10" s="68" t="s">
        <v>111</v>
      </c>
      <c r="E10" s="69">
        <v>1073932.68</v>
      </c>
      <c r="F10" s="97">
        <v>1073932.68</v>
      </c>
      <c r="G10" s="69">
        <v>0</v>
      </c>
      <c r="H10" s="70">
        <v>0</v>
      </c>
      <c r="I10" s="69">
        <v>0</v>
      </c>
      <c r="J10" s="69">
        <v>0</v>
      </c>
      <c r="K10" s="38"/>
    </row>
    <row r="11" spans="3:5" ht="12.75" customHeight="1">
      <c r="C11" s="38"/>
      <c r="E11" s="38"/>
    </row>
    <row r="12" spans="5:8" ht="12.75" customHeight="1">
      <c r="E12" s="38"/>
      <c r="H12" s="38"/>
    </row>
    <row r="13" spans="4:6" ht="12.75" customHeight="1">
      <c r="D13" s="38"/>
      <c r="E13" s="38"/>
      <c r="F13" s="38"/>
    </row>
    <row r="14" ht="12.75" customHeight="1">
      <c r="F14" s="38"/>
    </row>
    <row r="15" ht="12.75" customHeight="1">
      <c r="F15" s="38"/>
    </row>
  </sheetData>
  <sheetProtection/>
  <mergeCells count="10">
    <mergeCell ref="A1:J1"/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999" fitToWidth="1" horizontalDpi="600" verticalDpi="600" orientation="portrait" paperSize="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showGridLines="0" showZeros="0" workbookViewId="0" topLeftCell="A1">
      <selection activeCell="A1" sqref="A1:H1"/>
    </sheetView>
  </sheetViews>
  <sheetFormatPr defaultColWidth="6.83203125" defaultRowHeight="12.75" customHeight="1"/>
  <cols>
    <col min="1" max="1" width="34.33203125" style="0" customWidth="1"/>
    <col min="2" max="2" width="20.5" style="0" customWidth="1"/>
    <col min="3" max="3" width="34.5" style="0" customWidth="1"/>
    <col min="4" max="4" width="19.33203125" style="0" customWidth="1"/>
    <col min="5" max="5" width="19.66015625" style="0" customWidth="1"/>
    <col min="6" max="6" width="22.5" style="0" customWidth="1"/>
    <col min="7" max="7" width="18.66015625" style="0" customWidth="1"/>
    <col min="8" max="8" width="17.5" style="0" customWidth="1"/>
    <col min="9" max="164" width="9" style="0" customWidth="1"/>
    <col min="165" max="16384" width="9.16015625" style="0" customWidth="1"/>
  </cols>
  <sheetData>
    <row r="1" spans="1:256" s="38" customFormat="1" ht="15.75" customHeight="1">
      <c r="A1" s="1" t="s">
        <v>112</v>
      </c>
      <c r="B1" s="2"/>
      <c r="C1" s="2"/>
      <c r="D1" s="2"/>
      <c r="E1" s="2"/>
      <c r="F1" s="2"/>
      <c r="G1" s="2"/>
      <c r="H1" s="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s="90" customFormat="1" ht="24" customHeight="1">
      <c r="A2" s="89" t="s">
        <v>113</v>
      </c>
      <c r="B2" s="89"/>
      <c r="C2" s="89"/>
      <c r="D2" s="89"/>
      <c r="E2" s="89"/>
      <c r="F2" s="89"/>
      <c r="G2" s="89"/>
      <c r="H2" s="89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s="90" customFormat="1" ht="17.25" customHeight="1">
      <c r="A3" s="73" t="s">
        <v>6</v>
      </c>
      <c r="B3" s="63"/>
      <c r="C3" s="63"/>
      <c r="D3" s="99"/>
      <c r="E3" s="52"/>
      <c r="F3" s="99"/>
      <c r="G3" s="52"/>
      <c r="H3" s="99" t="s">
        <v>7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90" customFormat="1" ht="26.25" customHeight="1">
      <c r="A4" s="100" t="s">
        <v>8</v>
      </c>
      <c r="B4" s="100"/>
      <c r="C4" s="101" t="s">
        <v>9</v>
      </c>
      <c r="D4" s="102"/>
      <c r="E4" s="102"/>
      <c r="F4" s="102"/>
      <c r="G4" s="102"/>
      <c r="H4" s="10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s="90" customFormat="1" ht="27.75" customHeight="1">
      <c r="A5" s="103" t="s">
        <v>10</v>
      </c>
      <c r="B5" s="104" t="s">
        <v>11</v>
      </c>
      <c r="C5" s="105" t="s">
        <v>114</v>
      </c>
      <c r="D5" s="106" t="s">
        <v>115</v>
      </c>
      <c r="E5" s="107" t="s">
        <v>116</v>
      </c>
      <c r="F5" s="103" t="s">
        <v>13</v>
      </c>
      <c r="G5" s="106" t="s">
        <v>115</v>
      </c>
      <c r="H5" s="108" t="s">
        <v>116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90" customFormat="1" ht="15" customHeight="1">
      <c r="A6" s="109" t="s">
        <v>14</v>
      </c>
      <c r="B6" s="29">
        <v>1073932.68</v>
      </c>
      <c r="C6" s="110" t="s">
        <v>15</v>
      </c>
      <c r="D6" s="111">
        <v>1073932.68</v>
      </c>
      <c r="E6" s="112">
        <v>0</v>
      </c>
      <c r="F6" s="113" t="s">
        <v>16</v>
      </c>
      <c r="G6" s="114">
        <v>1073932.68</v>
      </c>
      <c r="H6" s="112">
        <v>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90" customFormat="1" ht="15" customHeight="1">
      <c r="A7" s="115" t="s">
        <v>117</v>
      </c>
      <c r="B7" s="116"/>
      <c r="C7" s="117" t="s">
        <v>18</v>
      </c>
      <c r="D7" s="111">
        <v>0</v>
      </c>
      <c r="E7" s="112">
        <v>0</v>
      </c>
      <c r="F7" s="113" t="s">
        <v>118</v>
      </c>
      <c r="G7" s="114">
        <v>1018145.76</v>
      </c>
      <c r="H7" s="112">
        <v>0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s="90" customFormat="1" ht="15" customHeight="1">
      <c r="A8" s="118" t="s">
        <v>119</v>
      </c>
      <c r="B8" s="29"/>
      <c r="C8" s="117" t="s">
        <v>21</v>
      </c>
      <c r="D8" s="111">
        <v>0</v>
      </c>
      <c r="E8" s="112">
        <v>0</v>
      </c>
      <c r="F8" s="113" t="s">
        <v>120</v>
      </c>
      <c r="G8" s="119">
        <v>55786.92</v>
      </c>
      <c r="H8" s="120">
        <v>0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90" customFormat="1" ht="15" customHeight="1">
      <c r="A9" s="115" t="s">
        <v>121</v>
      </c>
      <c r="B9" s="26"/>
      <c r="C9" s="117" t="s">
        <v>24</v>
      </c>
      <c r="D9" s="111">
        <v>0</v>
      </c>
      <c r="E9" s="112">
        <v>0</v>
      </c>
      <c r="F9" s="113" t="s">
        <v>25</v>
      </c>
      <c r="G9" s="121">
        <v>0</v>
      </c>
      <c r="H9" s="122">
        <v>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90" customFormat="1" ht="15" customHeight="1">
      <c r="A10" s="109" t="s">
        <v>26</v>
      </c>
      <c r="B10" s="29">
        <v>0</v>
      </c>
      <c r="C10" s="110" t="s">
        <v>27</v>
      </c>
      <c r="D10" s="111">
        <v>0</v>
      </c>
      <c r="E10" s="112">
        <v>0</v>
      </c>
      <c r="F10" s="123"/>
      <c r="G10" s="124"/>
      <c r="H10" s="125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90" customFormat="1" ht="15" customHeight="1">
      <c r="A11" s="115" t="s">
        <v>117</v>
      </c>
      <c r="B11" s="126"/>
      <c r="C11" s="117" t="s">
        <v>30</v>
      </c>
      <c r="D11" s="111">
        <v>0</v>
      </c>
      <c r="E11" s="112">
        <v>0</v>
      </c>
      <c r="F11" s="123"/>
      <c r="G11" s="127"/>
      <c r="H11" s="128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90" customFormat="1" ht="15" customHeight="1">
      <c r="A12" s="129" t="s">
        <v>121</v>
      </c>
      <c r="B12" s="130"/>
      <c r="C12" s="117" t="s">
        <v>33</v>
      </c>
      <c r="D12" s="111">
        <v>0</v>
      </c>
      <c r="E12" s="112">
        <v>0</v>
      </c>
      <c r="F12" s="123"/>
      <c r="G12" s="127"/>
      <c r="H12" s="128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90" customFormat="1" ht="15" customHeight="1">
      <c r="A13" s="129"/>
      <c r="B13" s="130"/>
      <c r="C13" s="117" t="s">
        <v>36</v>
      </c>
      <c r="D13" s="111">
        <v>0</v>
      </c>
      <c r="E13" s="112">
        <v>0</v>
      </c>
      <c r="F13" s="123"/>
      <c r="G13" s="127"/>
      <c r="H13" s="128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90" customFormat="1" ht="15" customHeight="1">
      <c r="A14" s="131"/>
      <c r="B14" s="130"/>
      <c r="C14" s="117" t="s">
        <v>38</v>
      </c>
      <c r="D14" s="111">
        <v>0</v>
      </c>
      <c r="E14" s="112">
        <v>0</v>
      </c>
      <c r="F14" s="132"/>
      <c r="G14" s="127"/>
      <c r="H14" s="133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90" customFormat="1" ht="15" customHeight="1">
      <c r="A15" s="115"/>
      <c r="B15" s="130"/>
      <c r="C15" s="117" t="s">
        <v>40</v>
      </c>
      <c r="D15" s="111">
        <v>0</v>
      </c>
      <c r="E15" s="112">
        <v>0</v>
      </c>
      <c r="F15" s="123"/>
      <c r="G15" s="127"/>
      <c r="H15" s="133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90" customFormat="1" ht="15" customHeight="1">
      <c r="A16" s="115"/>
      <c r="B16" s="130"/>
      <c r="C16" s="117" t="s">
        <v>42</v>
      </c>
      <c r="D16" s="111">
        <v>0</v>
      </c>
      <c r="E16" s="112">
        <v>0</v>
      </c>
      <c r="F16" s="123"/>
      <c r="G16" s="127"/>
      <c r="H16" s="133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90" customFormat="1" ht="15" customHeight="1">
      <c r="A17" s="131"/>
      <c r="B17" s="21"/>
      <c r="C17" s="117" t="s">
        <v>44</v>
      </c>
      <c r="D17" s="134">
        <v>0</v>
      </c>
      <c r="E17" s="112">
        <v>0</v>
      </c>
      <c r="F17" s="135"/>
      <c r="G17" s="127"/>
      <c r="H17" s="133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90" customFormat="1" ht="15" customHeight="1">
      <c r="A18" s="131"/>
      <c r="B18" s="21"/>
      <c r="C18" s="117" t="s">
        <v>46</v>
      </c>
      <c r="D18" s="136">
        <v>0</v>
      </c>
      <c r="E18" s="112">
        <v>0</v>
      </c>
      <c r="F18" s="132"/>
      <c r="G18" s="127"/>
      <c r="H18" s="137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90" customFormat="1" ht="15" customHeight="1">
      <c r="A19" s="131"/>
      <c r="B19" s="21"/>
      <c r="C19" s="117" t="s">
        <v>47</v>
      </c>
      <c r="D19" s="111">
        <v>0</v>
      </c>
      <c r="E19" s="112">
        <v>0</v>
      </c>
      <c r="F19" s="123"/>
      <c r="G19" s="127"/>
      <c r="H19" s="137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90" customFormat="1" ht="15" customHeight="1">
      <c r="A20" s="115"/>
      <c r="B20" s="130"/>
      <c r="C20" s="117" t="s">
        <v>48</v>
      </c>
      <c r="D20" s="111">
        <v>0</v>
      </c>
      <c r="E20" s="112">
        <v>0</v>
      </c>
      <c r="F20" s="123"/>
      <c r="G20" s="127"/>
      <c r="H20" s="137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90" customFormat="1" ht="15" customHeight="1">
      <c r="A21" s="115"/>
      <c r="B21" s="21"/>
      <c r="C21" s="117" t="s">
        <v>49</v>
      </c>
      <c r="D21" s="111">
        <v>0</v>
      </c>
      <c r="E21" s="112">
        <v>0</v>
      </c>
      <c r="F21" s="123"/>
      <c r="G21" s="127"/>
      <c r="H21" s="133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90" customFormat="1" ht="15" customHeight="1">
      <c r="A22" s="115"/>
      <c r="B22" s="21"/>
      <c r="C22" s="117" t="s">
        <v>50</v>
      </c>
      <c r="D22" s="111">
        <v>0</v>
      </c>
      <c r="E22" s="112">
        <v>0</v>
      </c>
      <c r="F22" s="123"/>
      <c r="G22" s="127"/>
      <c r="H22" s="137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90" customFormat="1" ht="15" customHeight="1">
      <c r="A23" s="115"/>
      <c r="B23" s="21"/>
      <c r="C23" s="117" t="s">
        <v>51</v>
      </c>
      <c r="D23" s="111">
        <v>0</v>
      </c>
      <c r="E23" s="112">
        <v>0</v>
      </c>
      <c r="F23" s="123"/>
      <c r="G23" s="127"/>
      <c r="H23" s="137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90" customFormat="1" ht="15" customHeight="1">
      <c r="A24" s="115"/>
      <c r="B24" s="21"/>
      <c r="C24" s="117" t="s">
        <v>52</v>
      </c>
      <c r="D24" s="111">
        <v>0</v>
      </c>
      <c r="E24" s="112">
        <v>0</v>
      </c>
      <c r="F24" s="123"/>
      <c r="G24" s="127"/>
      <c r="H24" s="137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90" customFormat="1" ht="15" customHeight="1">
      <c r="A25" s="115"/>
      <c r="B25" s="21"/>
      <c r="C25" s="117" t="s">
        <v>53</v>
      </c>
      <c r="D25" s="111">
        <v>0</v>
      </c>
      <c r="E25" s="112">
        <v>0</v>
      </c>
      <c r="F25" s="123"/>
      <c r="G25" s="127"/>
      <c r="H25" s="137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90" customFormat="1" ht="15" customHeight="1">
      <c r="A26" s="115"/>
      <c r="B26" s="21"/>
      <c r="C26" s="117" t="s">
        <v>54</v>
      </c>
      <c r="D26" s="111">
        <v>0</v>
      </c>
      <c r="E26" s="112">
        <v>0</v>
      </c>
      <c r="F26" s="123"/>
      <c r="G26" s="127"/>
      <c r="H26" s="137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90" customFormat="1" ht="15" customHeight="1">
      <c r="A27" s="115"/>
      <c r="B27" s="21"/>
      <c r="C27" s="117" t="s">
        <v>55</v>
      </c>
      <c r="D27" s="111">
        <v>0</v>
      </c>
      <c r="E27" s="112">
        <v>0</v>
      </c>
      <c r="F27" s="123"/>
      <c r="G27" s="127"/>
      <c r="H27" s="137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90" customFormat="1" ht="15" customHeight="1">
      <c r="A28" s="115"/>
      <c r="B28" s="21"/>
      <c r="C28" s="117" t="s">
        <v>56</v>
      </c>
      <c r="D28" s="111">
        <v>0</v>
      </c>
      <c r="E28" s="112">
        <v>0</v>
      </c>
      <c r="F28" s="123"/>
      <c r="G28" s="127"/>
      <c r="H28" s="137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90" customFormat="1" ht="15" customHeight="1">
      <c r="A29" s="115"/>
      <c r="B29" s="21"/>
      <c r="C29" s="117" t="s">
        <v>57</v>
      </c>
      <c r="D29" s="111">
        <v>0</v>
      </c>
      <c r="E29" s="112">
        <v>0</v>
      </c>
      <c r="F29" s="123"/>
      <c r="G29" s="127"/>
      <c r="H29" s="137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90" customFormat="1" ht="15" customHeight="1">
      <c r="A30" s="115"/>
      <c r="B30" s="21"/>
      <c r="C30" s="117" t="s">
        <v>58</v>
      </c>
      <c r="D30" s="111">
        <v>0</v>
      </c>
      <c r="E30" s="112">
        <v>0</v>
      </c>
      <c r="F30" s="123"/>
      <c r="G30" s="127"/>
      <c r="H30" s="137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90" customFormat="1" ht="15" customHeight="1">
      <c r="A31" s="115"/>
      <c r="B31" s="21"/>
      <c r="C31" s="117" t="s">
        <v>59</v>
      </c>
      <c r="D31" s="111">
        <v>0</v>
      </c>
      <c r="E31" s="112">
        <v>0</v>
      </c>
      <c r="F31" s="123"/>
      <c r="G31" s="127"/>
      <c r="H31" s="137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90" customFormat="1" ht="15" customHeight="1">
      <c r="A32" s="115"/>
      <c r="B32" s="21"/>
      <c r="C32" s="117" t="s">
        <v>60</v>
      </c>
      <c r="D32" s="111">
        <v>0</v>
      </c>
      <c r="E32" s="112">
        <v>0</v>
      </c>
      <c r="F32" s="123"/>
      <c r="G32" s="127"/>
      <c r="H32" s="13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90" customFormat="1" ht="15" customHeight="1">
      <c r="A33" s="115"/>
      <c r="B33" s="21"/>
      <c r="C33" s="117" t="s">
        <v>61</v>
      </c>
      <c r="D33" s="134">
        <v>0</v>
      </c>
      <c r="E33" s="120">
        <v>0</v>
      </c>
      <c r="F33" s="123"/>
      <c r="G33" s="127"/>
      <c r="H33" s="137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90" customFormat="1" ht="15" customHeight="1">
      <c r="A34" s="115"/>
      <c r="B34" s="21"/>
      <c r="C34" s="138" t="s">
        <v>62</v>
      </c>
      <c r="D34" s="139"/>
      <c r="E34" s="140"/>
      <c r="F34" s="115"/>
      <c r="G34" s="127"/>
      <c r="H34" s="137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90" customFormat="1" ht="15" customHeight="1">
      <c r="A35" s="115"/>
      <c r="B35" s="21"/>
      <c r="C35" s="131" t="s">
        <v>63</v>
      </c>
      <c r="D35" s="141"/>
      <c r="E35" s="142"/>
      <c r="F35" s="115"/>
      <c r="G35" s="127"/>
      <c r="H35" s="137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90" customFormat="1" ht="15" customHeight="1">
      <c r="A36" s="143" t="s">
        <v>122</v>
      </c>
      <c r="B36" s="21">
        <f>SUM(B6:B10)</f>
        <v>1073932.68</v>
      </c>
      <c r="C36" s="131"/>
      <c r="D36" s="141"/>
      <c r="E36" s="144"/>
      <c r="F36" s="143" t="s">
        <v>123</v>
      </c>
      <c r="G36" s="127"/>
      <c r="H36" s="137">
        <f>SUM(H7:H9)</f>
        <v>0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90" customFormat="1" ht="15" customHeight="1">
      <c r="A37" s="145" t="s">
        <v>124</v>
      </c>
      <c r="B37" s="146"/>
      <c r="C37" s="131"/>
      <c r="D37" s="141"/>
      <c r="E37" s="144"/>
      <c r="F37" s="115"/>
      <c r="G37" s="127"/>
      <c r="H37" s="137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90" customFormat="1" ht="15" customHeight="1">
      <c r="A38" s="143" t="s">
        <v>66</v>
      </c>
      <c r="B38" s="29"/>
      <c r="C38" s="131"/>
      <c r="D38" s="141"/>
      <c r="E38" s="144"/>
      <c r="F38" s="115"/>
      <c r="G38" s="127"/>
      <c r="H38" s="13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s="90" customFormat="1" ht="15" customHeight="1">
      <c r="A39" s="143" t="s">
        <v>67</v>
      </c>
      <c r="B39" s="130"/>
      <c r="C39" s="131"/>
      <c r="D39" s="147"/>
      <c r="E39" s="142"/>
      <c r="F39" s="145" t="s">
        <v>63</v>
      </c>
      <c r="G39" s="127"/>
      <c r="H39" s="128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s="90" customFormat="1" ht="15" customHeight="1">
      <c r="A40" s="115"/>
      <c r="B40" s="130"/>
      <c r="C40" s="131"/>
      <c r="D40" s="147"/>
      <c r="E40" s="144"/>
      <c r="F40" s="131"/>
      <c r="G40" s="127"/>
      <c r="H40" s="133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90" customFormat="1" ht="15" customHeight="1">
      <c r="A41" s="115"/>
      <c r="B41" s="130"/>
      <c r="C41" s="131"/>
      <c r="D41" s="147"/>
      <c r="E41" s="144"/>
      <c r="F41" s="145"/>
      <c r="G41" s="127"/>
      <c r="H41" s="133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90" customFormat="1" ht="15" customHeight="1">
      <c r="A42" s="115"/>
      <c r="B42" s="130"/>
      <c r="C42" s="131"/>
      <c r="D42" s="147"/>
      <c r="E42" s="144"/>
      <c r="F42" s="131"/>
      <c r="G42" s="127"/>
      <c r="H42" s="133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90" customFormat="1" ht="15" customHeight="1">
      <c r="A43" s="131"/>
      <c r="B43" s="130"/>
      <c r="C43" s="131"/>
      <c r="D43" s="147"/>
      <c r="E43" s="144"/>
      <c r="F43" s="115"/>
      <c r="G43" s="127"/>
      <c r="H43" s="133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9" s="98" customFormat="1" ht="15" customHeight="1">
      <c r="A44" s="115"/>
      <c r="B44" s="21"/>
      <c r="C44" s="115"/>
      <c r="D44" s="147"/>
      <c r="E44" s="144"/>
      <c r="F44" s="115"/>
      <c r="G44" s="148"/>
      <c r="H44" s="137"/>
      <c r="I44" s="155"/>
    </row>
    <row r="45" spans="1:256" s="90" customFormat="1" ht="15" customHeight="1">
      <c r="A45" s="149" t="s">
        <v>72</v>
      </c>
      <c r="B45" s="150">
        <f>SUM(B6:B10)</f>
        <v>1073932.68</v>
      </c>
      <c r="C45" s="149" t="s">
        <v>73</v>
      </c>
      <c r="D45" s="151">
        <f>SUM(D6:D33)</f>
        <v>1073932.68</v>
      </c>
      <c r="E45" s="152">
        <f>SUM(E6:E33)</f>
        <v>0</v>
      </c>
      <c r="F45" s="149" t="s">
        <v>73</v>
      </c>
      <c r="G45" s="149">
        <f>SUM(G7:G9)</f>
        <v>1073932.68</v>
      </c>
      <c r="H45" s="153">
        <f>SUM(H7:H9)</f>
        <v>0</v>
      </c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90" customFormat="1" ht="18" customHeight="1">
      <c r="A46" s="52"/>
      <c r="B46" s="52"/>
      <c r="C46" s="52"/>
      <c r="D46" s="99"/>
      <c r="E46" s="52"/>
      <c r="F46" s="99"/>
      <c r="G46" s="52"/>
      <c r="H46" s="154">
        <v>0</v>
      </c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90" customFormat="1" ht="18" customHeight="1">
      <c r="A47" s="52"/>
      <c r="B47" s="52"/>
      <c r="C47" s="52"/>
      <c r="D47" s="99"/>
      <c r="E47" s="52"/>
      <c r="F47" s="99"/>
      <c r="G47" s="52"/>
      <c r="H47" s="99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s="90" customFormat="1" ht="18" customHeight="1">
      <c r="A48" s="52"/>
      <c r="B48" s="52"/>
      <c r="C48" s="52"/>
      <c r="D48" s="99"/>
      <c r="E48" s="52"/>
      <c r="F48" s="99"/>
      <c r="G48" s="52"/>
      <c r="H48" s="99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s="90" customFormat="1" ht="18" customHeight="1">
      <c r="A49" s="52"/>
      <c r="B49" s="52"/>
      <c r="C49" s="52"/>
      <c r="D49" s="99"/>
      <c r="E49" s="52"/>
      <c r="F49" s="99"/>
      <c r="G49" s="52"/>
      <c r="H49" s="99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</sheetData>
  <sheetProtection/>
  <mergeCells count="3">
    <mergeCell ref="A1:H1"/>
    <mergeCell ref="A2:H2"/>
    <mergeCell ref="C4:H4"/>
  </mergeCells>
  <printOptions horizontalCentered="1"/>
  <pageMargins left="0.63" right="0.63" top="0.39" bottom="0.39" header="0" footer="0"/>
  <pageSetup firstPageNumber="1" useFirstPageNumber="1" fitToHeight="99" horizontalDpi="600" verticalDpi="600" orientation="landscape" paperSize="9" scale="7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5.66015625" style="0" customWidth="1"/>
    <col min="2" max="2" width="5.83203125" style="0" customWidth="1"/>
    <col min="3" max="3" width="5.5" style="0" customWidth="1"/>
    <col min="4" max="4" width="41.83203125" style="0" customWidth="1"/>
    <col min="5" max="5" width="24.83203125" style="0" customWidth="1"/>
    <col min="6" max="6" width="21.83203125" style="0" customWidth="1"/>
    <col min="7" max="7" width="24.16015625" style="0" customWidth="1"/>
    <col min="8" max="11" width="10.66015625" style="0" customWidth="1"/>
  </cols>
  <sheetData>
    <row r="1" spans="1:11" ht="15.75" customHeight="1">
      <c r="A1" s="1" t="s">
        <v>125</v>
      </c>
      <c r="B1" s="2"/>
      <c r="C1" s="2"/>
      <c r="D1" s="2"/>
      <c r="E1" s="2"/>
      <c r="F1" s="2"/>
      <c r="G1" s="2"/>
      <c r="H1" s="63"/>
      <c r="I1" s="63"/>
      <c r="J1" s="63"/>
      <c r="K1" s="63"/>
    </row>
    <row r="2" spans="1:11" ht="22.5" customHeight="1">
      <c r="A2" s="89" t="s">
        <v>126</v>
      </c>
      <c r="B2" s="89"/>
      <c r="C2" s="89"/>
      <c r="D2" s="89"/>
      <c r="E2" s="89"/>
      <c r="F2" s="89"/>
      <c r="G2" s="89"/>
      <c r="H2" s="46"/>
      <c r="I2" s="75"/>
      <c r="J2" s="75"/>
      <c r="K2" s="75"/>
    </row>
    <row r="3" spans="1:11" ht="17.25" customHeight="1">
      <c r="A3" s="90" t="s">
        <v>6</v>
      </c>
      <c r="B3" s="78"/>
      <c r="C3" s="52"/>
      <c r="D3" s="79"/>
      <c r="E3" s="78"/>
      <c r="F3" s="78"/>
      <c r="G3" s="91" t="s">
        <v>7</v>
      </c>
      <c r="H3" s="52"/>
      <c r="I3" s="52"/>
      <c r="J3" s="52"/>
      <c r="K3" s="52"/>
    </row>
    <row r="4" spans="1:11" ht="24" customHeight="1">
      <c r="A4" s="81" t="s">
        <v>127</v>
      </c>
      <c r="B4" s="81"/>
      <c r="C4" s="81"/>
      <c r="D4" s="81"/>
      <c r="E4" s="92" t="s">
        <v>128</v>
      </c>
      <c r="F4" s="59" t="s">
        <v>101</v>
      </c>
      <c r="G4" s="93" t="s">
        <v>102</v>
      </c>
      <c r="H4" s="52"/>
      <c r="I4" s="52"/>
      <c r="J4" s="52"/>
      <c r="K4" s="52"/>
    </row>
    <row r="5" spans="1:11" ht="18" customHeight="1">
      <c r="A5" s="53" t="s">
        <v>100</v>
      </c>
      <c r="B5" s="53"/>
      <c r="C5" s="53"/>
      <c r="D5" s="54" t="s">
        <v>93</v>
      </c>
      <c r="E5" s="92"/>
      <c r="F5" s="59"/>
      <c r="G5" s="93"/>
      <c r="H5" s="52"/>
      <c r="I5" s="52"/>
      <c r="J5" s="52"/>
      <c r="K5" s="52"/>
    </row>
    <row r="6" spans="1:11" ht="13.5" customHeight="1">
      <c r="A6" s="94" t="s">
        <v>90</v>
      </c>
      <c r="B6" s="94" t="s">
        <v>91</v>
      </c>
      <c r="C6" s="94" t="s">
        <v>92</v>
      </c>
      <c r="D6" s="54"/>
      <c r="E6" s="92"/>
      <c r="F6" s="59"/>
      <c r="G6" s="93"/>
      <c r="H6" s="63"/>
      <c r="I6" s="63"/>
      <c r="J6" s="63"/>
      <c r="K6" s="63"/>
    </row>
    <row r="7" spans="1:11" ht="21" customHeight="1">
      <c r="A7" s="65" t="s">
        <v>95</v>
      </c>
      <c r="B7" s="65" t="s">
        <v>95</v>
      </c>
      <c r="C7" s="65" t="s">
        <v>95</v>
      </c>
      <c r="D7" s="64" t="s">
        <v>95</v>
      </c>
      <c r="E7" s="64">
        <v>1</v>
      </c>
      <c r="F7" s="95">
        <v>2</v>
      </c>
      <c r="G7" s="93">
        <v>3</v>
      </c>
      <c r="H7" s="63"/>
      <c r="I7" s="63"/>
      <c r="J7" s="63"/>
      <c r="K7" s="63"/>
    </row>
    <row r="8" spans="1:11" ht="18" customHeight="1">
      <c r="A8" s="96"/>
      <c r="B8" s="96"/>
      <c r="C8" s="96"/>
      <c r="D8" s="86" t="s">
        <v>96</v>
      </c>
      <c r="E8" s="69">
        <v>1073932.68</v>
      </c>
      <c r="F8" s="97">
        <v>1073932.68</v>
      </c>
      <c r="G8" s="69">
        <v>0</v>
      </c>
      <c r="H8" s="63"/>
      <c r="I8" s="63"/>
      <c r="J8" s="63"/>
      <c r="K8" s="63"/>
    </row>
    <row r="9" spans="1:11" ht="18.75" customHeight="1">
      <c r="A9" s="96" t="s">
        <v>106</v>
      </c>
      <c r="B9" s="96" t="s">
        <v>107</v>
      </c>
      <c r="C9" s="96" t="s">
        <v>110</v>
      </c>
      <c r="D9" s="86" t="s">
        <v>111</v>
      </c>
      <c r="E9" s="69">
        <v>1073932.68</v>
      </c>
      <c r="F9" s="97">
        <v>1073932.68</v>
      </c>
      <c r="G9" s="69">
        <v>0</v>
      </c>
      <c r="H9" s="63"/>
      <c r="I9" s="63"/>
      <c r="J9" s="63"/>
      <c r="K9" s="63"/>
    </row>
    <row r="10" spans="1:11" ht="18" customHeight="1">
      <c r="A10" s="71"/>
      <c r="B10" s="71"/>
      <c r="C10" s="72"/>
      <c r="D10" s="73"/>
      <c r="E10" s="74"/>
      <c r="F10" s="74"/>
      <c r="G10" s="63"/>
      <c r="H10" s="63"/>
      <c r="I10" s="63"/>
      <c r="J10" s="63"/>
      <c r="K10" s="63"/>
    </row>
    <row r="11" spans="1:11" ht="18" customHeight="1">
      <c r="A11" s="63"/>
      <c r="B11" s="71"/>
      <c r="C11" s="38"/>
      <c r="D11" s="73"/>
      <c r="E11" s="74"/>
      <c r="F11" s="74"/>
      <c r="G11" s="63"/>
      <c r="H11" s="63"/>
      <c r="I11" s="63"/>
      <c r="J11" s="63"/>
      <c r="K11" s="63"/>
    </row>
    <row r="12" spans="1:11" ht="18" customHeight="1">
      <c r="A12" s="63"/>
      <c r="B12" s="71"/>
      <c r="C12" s="38"/>
      <c r="D12" s="73"/>
      <c r="E12" s="74"/>
      <c r="F12" s="74"/>
      <c r="G12" s="63"/>
      <c r="H12" s="63"/>
      <c r="I12" s="63"/>
      <c r="J12" s="63"/>
      <c r="K12" s="63"/>
    </row>
    <row r="13" spans="1:11" ht="18" customHeight="1">
      <c r="A13" s="63"/>
      <c r="B13" s="71"/>
      <c r="C13" s="38"/>
      <c r="D13" s="73"/>
      <c r="E13" s="74"/>
      <c r="F13" s="74"/>
      <c r="G13" s="63"/>
      <c r="H13" s="63"/>
      <c r="I13" s="63"/>
      <c r="J13" s="63"/>
      <c r="K13" s="63"/>
    </row>
    <row r="14" spans="1:11" ht="18" customHeight="1">
      <c r="A14" s="63"/>
      <c r="B14" s="71"/>
      <c r="D14" s="73"/>
      <c r="E14" s="74"/>
      <c r="F14" s="74"/>
      <c r="G14" s="63"/>
      <c r="H14" s="63"/>
      <c r="I14" s="63"/>
      <c r="J14" s="63"/>
      <c r="K14" s="63"/>
    </row>
    <row r="15" spans="1:11" ht="18" customHeight="1">
      <c r="A15" s="63"/>
      <c r="B15" s="71"/>
      <c r="D15" s="73"/>
      <c r="E15" s="74"/>
      <c r="F15" s="74"/>
      <c r="G15" s="63"/>
      <c r="H15" s="63"/>
      <c r="I15" s="63"/>
      <c r="J15" s="63"/>
      <c r="K15" s="63"/>
    </row>
    <row r="16" ht="18" customHeight="1">
      <c r="E16" s="38"/>
    </row>
    <row r="17" ht="18" customHeight="1"/>
    <row r="18" ht="18" customHeight="1"/>
    <row r="19" ht="18" customHeight="1"/>
    <row r="20" ht="18" customHeight="1">
      <c r="E20" s="38"/>
    </row>
    <row r="21" ht="18" customHeight="1"/>
    <row r="22" ht="18" customHeight="1"/>
    <row r="23" ht="18" customHeight="1"/>
    <row r="24" ht="18" customHeight="1"/>
    <row r="25" ht="18" customHeight="1"/>
    <row r="26" spans="1:11" ht="18" customHeight="1">
      <c r="A26" s="63"/>
      <c r="B26" s="71"/>
      <c r="D26" s="73"/>
      <c r="E26" s="74"/>
      <c r="F26" s="74"/>
      <c r="G26" s="63"/>
      <c r="H26" s="63"/>
      <c r="I26" s="63"/>
      <c r="J26" s="63"/>
      <c r="K26" s="63"/>
    </row>
  </sheetData>
  <sheetProtection/>
  <mergeCells count="8">
    <mergeCell ref="A1:G1"/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39" right="0.39" top="0.71" bottom="0.71" header="0" footer="0"/>
  <pageSetup fitToHeight="999" fitToWidth="1" horizontalDpi="600" verticalDpi="600" orientation="portrait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:E1"/>
    </sheetView>
  </sheetViews>
  <sheetFormatPr defaultColWidth="9.16015625" defaultRowHeight="24" customHeight="1"/>
  <cols>
    <col min="1" max="1" width="5.33203125" style="0" customWidth="1"/>
    <col min="2" max="2" width="6.16015625" style="0" customWidth="1"/>
    <col min="3" max="3" width="29" style="0" customWidth="1"/>
    <col min="4" max="4" width="22" style="0" customWidth="1"/>
    <col min="5" max="5" width="27.16015625" style="0" customWidth="1"/>
    <col min="6" max="8" width="10.66015625" style="0" customWidth="1"/>
  </cols>
  <sheetData>
    <row r="1" spans="1:5" ht="15" customHeight="1">
      <c r="A1" s="76" t="s">
        <v>129</v>
      </c>
      <c r="B1" s="76"/>
      <c r="C1" s="76"/>
      <c r="D1" s="76"/>
      <c r="E1" s="76"/>
    </row>
    <row r="2" spans="1:8" ht="37.5" customHeight="1">
      <c r="A2" s="77" t="s">
        <v>130</v>
      </c>
      <c r="B2" s="77"/>
      <c r="C2" s="77"/>
      <c r="D2" s="77"/>
      <c r="E2" s="77"/>
      <c r="F2" s="75"/>
      <c r="G2" s="75"/>
      <c r="H2" s="75"/>
    </row>
    <row r="3" spans="1:8" ht="22.5" customHeight="1">
      <c r="A3" t="s">
        <v>6</v>
      </c>
      <c r="B3" s="78"/>
      <c r="C3" s="79"/>
      <c r="E3" s="80" t="s">
        <v>7</v>
      </c>
      <c r="F3" s="52"/>
      <c r="G3" s="52"/>
      <c r="H3" s="52"/>
    </row>
    <row r="4" spans="1:8" ht="24" customHeight="1">
      <c r="A4" s="81" t="s">
        <v>131</v>
      </c>
      <c r="B4" s="81"/>
      <c r="C4" s="59"/>
      <c r="D4" s="81" t="s">
        <v>132</v>
      </c>
      <c r="E4" s="81"/>
      <c r="F4" s="52"/>
      <c r="G4" s="52"/>
      <c r="H4" s="52"/>
    </row>
    <row r="5" spans="1:8" ht="18" customHeight="1">
      <c r="A5" s="59" t="s">
        <v>100</v>
      </c>
      <c r="B5" s="59"/>
      <c r="C5" s="82" t="s">
        <v>93</v>
      </c>
      <c r="D5" s="13" t="s">
        <v>133</v>
      </c>
      <c r="E5" s="6" t="s">
        <v>134</v>
      </c>
      <c r="F5" s="52"/>
      <c r="G5" s="52"/>
      <c r="H5" s="52"/>
    </row>
    <row r="6" spans="1:8" ht="19.5" customHeight="1">
      <c r="A6" s="83" t="s">
        <v>90</v>
      </c>
      <c r="B6" s="83" t="s">
        <v>91</v>
      </c>
      <c r="C6" s="59"/>
      <c r="D6" s="13"/>
      <c r="E6" s="6"/>
      <c r="F6" s="63"/>
      <c r="G6" s="63"/>
      <c r="H6" s="63"/>
    </row>
    <row r="7" spans="1:8" ht="17.25" customHeight="1">
      <c r="A7" s="64" t="s">
        <v>95</v>
      </c>
      <c r="B7" s="64" t="s">
        <v>95</v>
      </c>
      <c r="C7" s="64" t="s">
        <v>95</v>
      </c>
      <c r="D7" s="64">
        <v>1</v>
      </c>
      <c r="E7" s="84">
        <v>2</v>
      </c>
      <c r="F7" s="63"/>
      <c r="G7" s="63"/>
      <c r="H7" s="63"/>
    </row>
    <row r="8" spans="1:8" ht="18" customHeight="1">
      <c r="A8" s="85"/>
      <c r="B8" s="85"/>
      <c r="C8" s="86" t="s">
        <v>96</v>
      </c>
      <c r="D8" s="87">
        <v>1073932.68</v>
      </c>
      <c r="E8" s="29">
        <v>0</v>
      </c>
      <c r="F8" s="63"/>
      <c r="G8" s="88"/>
      <c r="H8" s="63"/>
    </row>
    <row r="9" spans="1:8" ht="18" customHeight="1">
      <c r="A9" s="85" t="s">
        <v>135</v>
      </c>
      <c r="B9" s="85"/>
      <c r="C9" s="86" t="s">
        <v>136</v>
      </c>
      <c r="D9" s="87">
        <v>1018145.76</v>
      </c>
      <c r="E9" s="29">
        <v>0</v>
      </c>
      <c r="F9" s="63"/>
      <c r="G9" s="63"/>
      <c r="H9" s="63"/>
    </row>
    <row r="10" spans="1:8" ht="18" customHeight="1">
      <c r="A10" s="85" t="s">
        <v>137</v>
      </c>
      <c r="B10" s="85" t="s">
        <v>138</v>
      </c>
      <c r="C10" s="86" t="s">
        <v>139</v>
      </c>
      <c r="D10" s="87">
        <v>353592</v>
      </c>
      <c r="E10" s="29">
        <v>0</v>
      </c>
      <c r="F10" s="63"/>
      <c r="G10" s="63"/>
      <c r="H10" s="63"/>
    </row>
    <row r="11" spans="1:8" ht="18" customHeight="1">
      <c r="A11" s="85" t="s">
        <v>137</v>
      </c>
      <c r="B11" s="85" t="s">
        <v>140</v>
      </c>
      <c r="C11" s="86" t="s">
        <v>141</v>
      </c>
      <c r="D11" s="87">
        <v>635753.76</v>
      </c>
      <c r="E11" s="29">
        <v>0</v>
      </c>
      <c r="F11" s="63"/>
      <c r="G11" s="63"/>
      <c r="H11" s="63"/>
    </row>
    <row r="12" spans="1:8" ht="18" customHeight="1">
      <c r="A12" s="85" t="s">
        <v>137</v>
      </c>
      <c r="B12" s="85" t="s">
        <v>142</v>
      </c>
      <c r="C12" s="86" t="s">
        <v>143</v>
      </c>
      <c r="D12" s="87">
        <v>28800</v>
      </c>
      <c r="E12" s="29">
        <v>0</v>
      </c>
      <c r="F12" s="63"/>
      <c r="G12" s="63"/>
      <c r="H12" s="63"/>
    </row>
    <row r="13" spans="1:8" ht="18" customHeight="1">
      <c r="A13" s="85" t="s">
        <v>144</v>
      </c>
      <c r="B13" s="85"/>
      <c r="C13" s="86" t="s">
        <v>145</v>
      </c>
      <c r="D13" s="87">
        <v>55786.92</v>
      </c>
      <c r="E13" s="29">
        <v>0</v>
      </c>
      <c r="F13" s="63"/>
      <c r="G13" s="63"/>
      <c r="H13" s="63"/>
    </row>
    <row r="14" spans="1:8" ht="18" customHeight="1">
      <c r="A14" s="85" t="s">
        <v>146</v>
      </c>
      <c r="B14" s="85" t="s">
        <v>147</v>
      </c>
      <c r="C14" s="86" t="s">
        <v>148</v>
      </c>
      <c r="D14" s="87">
        <v>15000</v>
      </c>
      <c r="E14" s="29">
        <v>0</v>
      </c>
      <c r="F14" s="63"/>
      <c r="G14" s="63"/>
      <c r="H14" s="63"/>
    </row>
    <row r="15" spans="1:8" ht="18" customHeight="1">
      <c r="A15" s="85" t="s">
        <v>146</v>
      </c>
      <c r="B15" s="85" t="s">
        <v>149</v>
      </c>
      <c r="C15" s="86" t="s">
        <v>150</v>
      </c>
      <c r="D15" s="87">
        <v>1000</v>
      </c>
      <c r="E15" s="29">
        <v>0</v>
      </c>
      <c r="F15" s="63"/>
      <c r="G15" s="63"/>
      <c r="H15" s="63"/>
    </row>
    <row r="16" spans="1:5" ht="18" customHeight="1">
      <c r="A16" s="85" t="s">
        <v>146</v>
      </c>
      <c r="B16" s="85" t="s">
        <v>151</v>
      </c>
      <c r="C16" s="86" t="s">
        <v>152</v>
      </c>
      <c r="D16" s="87">
        <v>19786.92</v>
      </c>
      <c r="E16" s="29">
        <v>0</v>
      </c>
    </row>
    <row r="17" spans="1:5" ht="18" customHeight="1">
      <c r="A17" s="85" t="s">
        <v>146</v>
      </c>
      <c r="B17" s="85" t="s">
        <v>153</v>
      </c>
      <c r="C17" s="86" t="s">
        <v>154</v>
      </c>
      <c r="D17" s="87">
        <v>20000</v>
      </c>
      <c r="E17" s="29">
        <v>0</v>
      </c>
    </row>
    <row r="18" spans="1:8" ht="18" customHeight="1">
      <c r="A18" s="63"/>
      <c r="B18" s="71"/>
      <c r="C18" s="73"/>
      <c r="D18" s="74"/>
      <c r="E18" s="63"/>
      <c r="F18" s="63"/>
      <c r="G18" s="63"/>
      <c r="H18" s="6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spans="1:8" ht="18" customHeight="1">
      <c r="A26" s="63"/>
      <c r="B26" s="71"/>
      <c r="C26" s="73"/>
      <c r="D26" s="74"/>
      <c r="E26" s="63"/>
      <c r="F26" s="63"/>
      <c r="G26" s="63"/>
      <c r="H26" s="63"/>
    </row>
  </sheetData>
  <sheetProtection/>
  <mergeCells count="8">
    <mergeCell ref="A1:E1"/>
    <mergeCell ref="A2:E2"/>
    <mergeCell ref="A4:C4"/>
    <mergeCell ref="D4:E4"/>
    <mergeCell ref="A5:B5"/>
    <mergeCell ref="C5:C6"/>
    <mergeCell ref="D5:D6"/>
    <mergeCell ref="E5:E6"/>
  </mergeCells>
  <printOptions horizontalCentered="1"/>
  <pageMargins left="0.39" right="0.39" top="0.71" bottom="0.71" header="0" footer="0"/>
  <pageSetup fitToHeight="999" fitToWidth="1" horizontalDpi="600" verticalDpi="600" orientation="portrait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4.5" style="0" customWidth="1"/>
    <col min="2" max="2" width="6" style="0" customWidth="1"/>
    <col min="3" max="3" width="6.16015625" style="0" customWidth="1"/>
    <col min="4" max="4" width="39.33203125" style="0" customWidth="1"/>
    <col min="5" max="5" width="26" style="0" customWidth="1"/>
    <col min="6" max="7" width="22.33203125" style="0" customWidth="1"/>
    <col min="8" max="11" width="10.66015625" style="0" customWidth="1"/>
  </cols>
  <sheetData>
    <row r="1" spans="1:7" ht="18" customHeight="1">
      <c r="A1" s="1" t="s">
        <v>155</v>
      </c>
      <c r="B1" s="2"/>
      <c r="C1" s="2"/>
      <c r="D1" s="2"/>
      <c r="E1" s="2"/>
      <c r="F1" s="2"/>
      <c r="G1" s="2"/>
    </row>
    <row r="2" spans="1:11" ht="21" customHeight="1">
      <c r="A2" s="45" t="s">
        <v>156</v>
      </c>
      <c r="B2" s="45"/>
      <c r="C2" s="45"/>
      <c r="D2" s="45"/>
      <c r="E2" s="45"/>
      <c r="F2" s="45"/>
      <c r="G2" s="45"/>
      <c r="H2" s="46"/>
      <c r="I2" s="75"/>
      <c r="J2" s="75"/>
      <c r="K2" s="75"/>
    </row>
    <row r="3" spans="1:11" ht="22.5" customHeight="1">
      <c r="A3" t="s">
        <v>6</v>
      </c>
      <c r="B3" s="47"/>
      <c r="C3" s="48"/>
      <c r="D3" s="49"/>
      <c r="E3" s="50"/>
      <c r="F3" s="50"/>
      <c r="G3" s="51" t="s">
        <v>7</v>
      </c>
      <c r="H3" s="52"/>
      <c r="I3" s="52"/>
      <c r="J3" s="52"/>
      <c r="K3" s="52"/>
    </row>
    <row r="4" spans="1:11" ht="24" customHeight="1">
      <c r="A4" s="53" t="s">
        <v>100</v>
      </c>
      <c r="B4" s="53"/>
      <c r="C4" s="53"/>
      <c r="D4" s="53" t="s">
        <v>93</v>
      </c>
      <c r="E4" s="54" t="s">
        <v>157</v>
      </c>
      <c r="F4" s="53"/>
      <c r="G4" s="53"/>
      <c r="H4" s="52"/>
      <c r="I4" s="52"/>
      <c r="J4" s="52"/>
      <c r="K4" s="52"/>
    </row>
    <row r="5" spans="1:11" ht="18" customHeight="1">
      <c r="A5" s="55" t="s">
        <v>90</v>
      </c>
      <c r="B5" s="55" t="s">
        <v>91</v>
      </c>
      <c r="C5" s="55" t="s">
        <v>92</v>
      </c>
      <c r="D5" s="53"/>
      <c r="E5" s="56" t="s">
        <v>96</v>
      </c>
      <c r="F5" s="57" t="s">
        <v>101</v>
      </c>
      <c r="G5" s="58" t="s">
        <v>102</v>
      </c>
      <c r="H5" s="52"/>
      <c r="I5" s="52"/>
      <c r="J5" s="52"/>
      <c r="K5" s="52"/>
    </row>
    <row r="6" spans="1:11" ht="13.5" customHeight="1">
      <c r="A6" s="59"/>
      <c r="B6" s="59"/>
      <c r="C6" s="59"/>
      <c r="D6" s="53"/>
      <c r="E6" s="60"/>
      <c r="F6" s="61"/>
      <c r="G6" s="62"/>
      <c r="H6" s="63"/>
      <c r="I6" s="63"/>
      <c r="J6" s="63"/>
      <c r="K6" s="63"/>
    </row>
    <row r="7" spans="1:11" ht="21" customHeight="1">
      <c r="A7" s="64" t="s">
        <v>95</v>
      </c>
      <c r="B7" s="64" t="s">
        <v>95</v>
      </c>
      <c r="C7" s="64" t="s">
        <v>95</v>
      </c>
      <c r="D7" s="64" t="s">
        <v>95</v>
      </c>
      <c r="E7" s="64">
        <v>1</v>
      </c>
      <c r="F7" s="64">
        <v>2</v>
      </c>
      <c r="G7" s="65">
        <v>3</v>
      </c>
      <c r="H7" s="63"/>
      <c r="I7" s="63"/>
      <c r="J7" s="63"/>
      <c r="K7" s="63"/>
    </row>
    <row r="8" spans="1:11" ht="18" customHeight="1">
      <c r="A8" s="66"/>
      <c r="B8" s="67"/>
      <c r="C8" s="67"/>
      <c r="D8" s="68"/>
      <c r="E8" s="69"/>
      <c r="F8" s="70"/>
      <c r="G8" s="70"/>
      <c r="H8" s="63"/>
      <c r="I8" s="63"/>
      <c r="J8" s="63"/>
      <c r="K8" s="63"/>
    </row>
    <row r="9" spans="1:11" ht="18" customHeight="1">
      <c r="A9" s="71"/>
      <c r="B9" s="71"/>
      <c r="C9" s="72"/>
      <c r="D9" s="73"/>
      <c r="E9" s="74"/>
      <c r="F9" s="74"/>
      <c r="G9" s="74"/>
      <c r="H9" s="63"/>
      <c r="I9" s="63"/>
      <c r="J9" s="63"/>
      <c r="K9" s="63"/>
    </row>
    <row r="10" spans="1:11" ht="18" customHeight="1">
      <c r="A10" s="63"/>
      <c r="B10" s="71"/>
      <c r="C10" s="38"/>
      <c r="D10" s="73"/>
      <c r="E10" s="74"/>
      <c r="F10" s="74"/>
      <c r="G10" s="74"/>
      <c r="H10" s="63"/>
      <c r="I10" s="63"/>
      <c r="J10" s="63"/>
      <c r="K10" s="63"/>
    </row>
    <row r="11" spans="1:11" ht="18" customHeight="1">
      <c r="A11" s="63"/>
      <c r="B11" s="71"/>
      <c r="C11" s="38"/>
      <c r="D11" s="73"/>
      <c r="E11" s="74"/>
      <c r="F11" s="74"/>
      <c r="G11" s="74"/>
      <c r="H11" s="63"/>
      <c r="I11" s="63"/>
      <c r="J11" s="63"/>
      <c r="K11" s="63"/>
    </row>
    <row r="12" spans="1:11" ht="18" customHeight="1">
      <c r="A12" s="63"/>
      <c r="B12" s="71"/>
      <c r="C12" s="38"/>
      <c r="D12" s="73"/>
      <c r="E12" s="74"/>
      <c r="F12" s="74"/>
      <c r="G12" s="74"/>
      <c r="H12" s="63"/>
      <c r="I12" s="63"/>
      <c r="J12" s="63"/>
      <c r="K12" s="63"/>
    </row>
    <row r="13" spans="1:11" ht="18" customHeight="1">
      <c r="A13" s="63"/>
      <c r="B13" s="71"/>
      <c r="C13" s="38"/>
      <c r="D13" s="73"/>
      <c r="E13" s="74"/>
      <c r="F13" s="74"/>
      <c r="G13" s="74"/>
      <c r="H13" s="63"/>
      <c r="I13" s="63"/>
      <c r="J13" s="63"/>
      <c r="K13" s="63"/>
    </row>
    <row r="14" spans="1:11" ht="18" customHeight="1">
      <c r="A14" s="63"/>
      <c r="B14" s="71"/>
      <c r="D14" s="73"/>
      <c r="E14" s="74"/>
      <c r="F14" s="74"/>
      <c r="G14" s="74"/>
      <c r="H14" s="63"/>
      <c r="I14" s="63"/>
      <c r="J14" s="63"/>
      <c r="K14" s="63"/>
    </row>
    <row r="15" spans="1:11" ht="18" customHeight="1">
      <c r="A15" s="63"/>
      <c r="B15" s="71"/>
      <c r="D15" s="73"/>
      <c r="E15" s="74"/>
      <c r="F15" s="74"/>
      <c r="G15" s="74"/>
      <c r="H15" s="63"/>
      <c r="I15" s="63"/>
      <c r="J15" s="63"/>
      <c r="K15" s="63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spans="1:11" ht="18" customHeight="1">
      <c r="A26" s="63"/>
      <c r="B26" s="71"/>
      <c r="D26" s="73"/>
      <c r="E26" s="74"/>
      <c r="F26" s="74"/>
      <c r="G26" s="74"/>
      <c r="H26" s="63"/>
      <c r="I26" s="63"/>
      <c r="J26" s="63"/>
      <c r="K26" s="63"/>
    </row>
  </sheetData>
  <sheetProtection/>
  <mergeCells count="11">
    <mergeCell ref="A1:G1"/>
    <mergeCell ref="A2:G2"/>
    <mergeCell ref="A4:C4"/>
    <mergeCell ref="E4:G4"/>
    <mergeCell ref="A5:A6"/>
    <mergeCell ref="B5:B6"/>
    <mergeCell ref="C5:C6"/>
    <mergeCell ref="D4:D6"/>
    <mergeCell ref="E5:E6"/>
    <mergeCell ref="F5:F6"/>
    <mergeCell ref="G5:G6"/>
  </mergeCells>
  <printOptions horizontalCentered="1"/>
  <pageMargins left="0.39" right="0.39" top="0.71" bottom="0.71" header="0" footer="0"/>
  <pageSetup fitToHeight="999" fitToWidth="1" horizontalDpi="600" verticalDpi="600" orientation="portrait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tabSelected="1" workbookViewId="0" topLeftCell="A1">
      <selection activeCell="B15" sqref="B15"/>
    </sheetView>
  </sheetViews>
  <sheetFormatPr defaultColWidth="9" defaultRowHeight="11.25"/>
  <cols>
    <col min="1" max="1" width="33.66015625" style="0" customWidth="1"/>
    <col min="2" max="2" width="18" style="0" customWidth="1"/>
    <col min="3" max="3" width="17" style="0" customWidth="1"/>
    <col min="4" max="4" width="15.83203125" style="0" customWidth="1"/>
    <col min="5" max="5" width="18" style="0" customWidth="1"/>
    <col min="6" max="6" width="17.66015625" style="0" customWidth="1"/>
    <col min="7" max="7" width="16.66015625" style="0" customWidth="1"/>
    <col min="8" max="8" width="12.16015625" style="0" customWidth="1"/>
    <col min="9" max="9" width="13.16015625" style="0" customWidth="1"/>
    <col min="10" max="13" width="21.83203125" style="0" customWidth="1"/>
    <col min="14" max="16384" width="9.16015625" style="0" customWidth="1"/>
  </cols>
  <sheetData>
    <row r="1" spans="1:256" ht="16.5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12" ht="30.75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40"/>
      <c r="K2" s="40"/>
      <c r="L2" s="40"/>
    </row>
    <row r="3" spans="1:9" ht="18" customHeight="1">
      <c r="A3" t="s">
        <v>6</v>
      </c>
      <c r="B3" s="4"/>
      <c r="C3" s="5"/>
      <c r="D3" s="5"/>
      <c r="E3" s="5"/>
      <c r="F3" s="5"/>
      <c r="G3" s="5"/>
      <c r="H3" s="5"/>
      <c r="I3" s="41" t="s">
        <v>7</v>
      </c>
    </row>
    <row r="4" spans="1:9" ht="24" customHeight="1">
      <c r="A4" s="6" t="s">
        <v>160</v>
      </c>
      <c r="B4" s="7" t="s">
        <v>161</v>
      </c>
      <c r="C4" s="8"/>
      <c r="D4" s="9"/>
      <c r="E4" s="10" t="s">
        <v>162</v>
      </c>
      <c r="F4" s="10"/>
      <c r="G4" s="11"/>
      <c r="H4" s="10" t="s">
        <v>163</v>
      </c>
      <c r="I4" s="10"/>
    </row>
    <row r="5" spans="1:9" ht="12" customHeight="1">
      <c r="A5" s="6"/>
      <c r="B5" s="12" t="s">
        <v>96</v>
      </c>
      <c r="C5" s="13" t="s">
        <v>164</v>
      </c>
      <c r="D5" s="13" t="s">
        <v>67</v>
      </c>
      <c r="E5" s="13" t="s">
        <v>96</v>
      </c>
      <c r="F5" s="13" t="s">
        <v>164</v>
      </c>
      <c r="G5" s="13" t="s">
        <v>67</v>
      </c>
      <c r="H5" s="13" t="s">
        <v>165</v>
      </c>
      <c r="I5" s="6" t="s">
        <v>166</v>
      </c>
    </row>
    <row r="6" spans="1:13" ht="27" customHeight="1">
      <c r="A6" s="6"/>
      <c r="B6" s="14"/>
      <c r="C6" s="11"/>
      <c r="D6" s="11"/>
      <c r="E6" s="11"/>
      <c r="F6" s="11"/>
      <c r="G6" s="11"/>
      <c r="H6" s="11"/>
      <c r="I6" s="10"/>
      <c r="J6" s="42"/>
      <c r="K6" s="42"/>
      <c r="L6" s="42"/>
      <c r="M6" s="42"/>
    </row>
    <row r="7" spans="1:9" ht="37.5" customHeight="1">
      <c r="A7" s="15" t="s">
        <v>96</v>
      </c>
      <c r="B7" s="16">
        <f aca="true" t="shared" si="0" ref="B7:B12">SUM(C7:D7)</f>
        <v>20000</v>
      </c>
      <c r="C7" s="17">
        <f aca="true" t="shared" si="1" ref="C7:G7">SUM(C8:C10)</f>
        <v>20000</v>
      </c>
      <c r="D7" s="18">
        <f t="shared" si="1"/>
        <v>0</v>
      </c>
      <c r="E7" s="19">
        <f aca="true" t="shared" si="2" ref="E7:E12">SUM(F7:G7)</f>
        <v>21000</v>
      </c>
      <c r="F7" s="20">
        <f t="shared" si="1"/>
        <v>21000</v>
      </c>
      <c r="G7" s="20">
        <f t="shared" si="1"/>
        <v>0</v>
      </c>
      <c r="H7" s="21">
        <f aca="true" t="shared" si="3" ref="H7:H12">E7-B7</f>
        <v>1000</v>
      </c>
      <c r="I7" s="43">
        <f aca="true" t="shared" si="4" ref="I7:I12">IF(E7=0,0,(E7-B7)/B7)</f>
        <v>0.05</v>
      </c>
    </row>
    <row r="8" spans="1:10" ht="37.5" customHeight="1">
      <c r="A8" s="22" t="s">
        <v>167</v>
      </c>
      <c r="B8" s="23">
        <f t="shared" si="0"/>
        <v>0</v>
      </c>
      <c r="C8" s="18">
        <v>0</v>
      </c>
      <c r="D8" s="24">
        <v>0</v>
      </c>
      <c r="E8" s="19">
        <f t="shared" si="2"/>
        <v>0</v>
      </c>
      <c r="F8" s="25">
        <v>0</v>
      </c>
      <c r="G8" s="26">
        <v>0</v>
      </c>
      <c r="H8" s="21">
        <f t="shared" si="3"/>
        <v>0</v>
      </c>
      <c r="I8" s="43">
        <f t="shared" si="4"/>
        <v>0</v>
      </c>
      <c r="J8" s="38"/>
    </row>
    <row r="9" spans="1:10" ht="37.5" customHeight="1">
      <c r="A9" s="27" t="s">
        <v>168</v>
      </c>
      <c r="B9" s="23">
        <f t="shared" si="0"/>
        <v>0</v>
      </c>
      <c r="C9" s="17">
        <v>0</v>
      </c>
      <c r="D9" s="18">
        <v>0</v>
      </c>
      <c r="E9" s="28">
        <f t="shared" si="2"/>
        <v>1000</v>
      </c>
      <c r="F9" s="29">
        <v>1000</v>
      </c>
      <c r="G9" s="30">
        <v>0</v>
      </c>
      <c r="H9" s="21">
        <f t="shared" si="3"/>
        <v>1000</v>
      </c>
      <c r="I9" s="43" t="e">
        <f t="shared" si="4"/>
        <v>#DIV/0!</v>
      </c>
      <c r="J9" s="38"/>
    </row>
    <row r="10" spans="1:10" ht="37.5" customHeight="1">
      <c r="A10" s="27" t="s">
        <v>169</v>
      </c>
      <c r="B10" s="23">
        <f t="shared" si="0"/>
        <v>20000</v>
      </c>
      <c r="C10" s="17">
        <f aca="true" t="shared" si="5" ref="C10:G10">SUM(C11:C12)</f>
        <v>20000</v>
      </c>
      <c r="D10" s="18">
        <f t="shared" si="5"/>
        <v>0</v>
      </c>
      <c r="E10" s="31">
        <f t="shared" si="2"/>
        <v>20000</v>
      </c>
      <c r="F10" s="32">
        <f t="shared" si="5"/>
        <v>20000</v>
      </c>
      <c r="G10" s="33">
        <f t="shared" si="5"/>
        <v>0</v>
      </c>
      <c r="H10" s="21">
        <f t="shared" si="3"/>
        <v>0</v>
      </c>
      <c r="I10" s="43">
        <f t="shared" si="4"/>
        <v>0</v>
      </c>
      <c r="J10" s="38"/>
    </row>
    <row r="11" spans="1:13" ht="37.5" customHeight="1">
      <c r="A11" s="34" t="s">
        <v>170</v>
      </c>
      <c r="B11" s="23">
        <f t="shared" si="0"/>
        <v>20000</v>
      </c>
      <c r="C11" s="17">
        <v>20000</v>
      </c>
      <c r="D11" s="18">
        <v>0</v>
      </c>
      <c r="E11" s="19">
        <f t="shared" si="2"/>
        <v>20000</v>
      </c>
      <c r="F11" s="35">
        <v>20000</v>
      </c>
      <c r="G11" s="26">
        <v>0</v>
      </c>
      <c r="H11" s="21">
        <f t="shared" si="3"/>
        <v>0</v>
      </c>
      <c r="I11" s="43">
        <f t="shared" si="4"/>
        <v>0</v>
      </c>
      <c r="J11" s="38"/>
      <c r="M11" s="44"/>
    </row>
    <row r="12" spans="1:13" ht="37.5" customHeight="1">
      <c r="A12" s="34" t="s">
        <v>171</v>
      </c>
      <c r="B12" s="23">
        <f t="shared" si="0"/>
        <v>0</v>
      </c>
      <c r="C12" s="16">
        <v>0</v>
      </c>
      <c r="D12" s="36">
        <v>0</v>
      </c>
      <c r="E12" s="19">
        <f t="shared" si="2"/>
        <v>0</v>
      </c>
      <c r="F12" s="23">
        <v>0</v>
      </c>
      <c r="G12" s="29">
        <v>0</v>
      </c>
      <c r="H12" s="21">
        <f t="shared" si="3"/>
        <v>0</v>
      </c>
      <c r="I12" s="43">
        <f t="shared" si="4"/>
        <v>0</v>
      </c>
      <c r="J12" s="38"/>
      <c r="M12" s="44"/>
    </row>
    <row r="13" spans="1:10" ht="18" customHeight="1">
      <c r="A13" s="37"/>
      <c r="B13" s="37"/>
      <c r="C13" s="37"/>
      <c r="D13" s="37"/>
      <c r="E13" s="37"/>
      <c r="F13" s="37"/>
      <c r="G13" s="37"/>
      <c r="I13" s="37"/>
      <c r="J13" s="38"/>
    </row>
    <row r="14" spans="1:12" ht="18" customHeight="1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38"/>
      <c r="L14" s="38"/>
    </row>
    <row r="15" spans="1:12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38"/>
      <c r="K15" s="38"/>
      <c r="L15" s="38"/>
    </row>
    <row r="16" spans="1:11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38"/>
    </row>
    <row r="17" spans="1:11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38"/>
      <c r="K17" s="38"/>
    </row>
    <row r="18" spans="1:11" ht="18" customHeight="1">
      <c r="A18" s="37"/>
      <c r="B18" s="37"/>
      <c r="C18" s="37"/>
      <c r="D18" s="37"/>
      <c r="E18" s="37"/>
      <c r="F18" s="37"/>
      <c r="G18" s="37"/>
      <c r="H18" s="37"/>
      <c r="I18" s="37"/>
      <c r="J18" s="38"/>
      <c r="K18" s="38"/>
    </row>
    <row r="19" spans="1:9" ht="18" customHeight="1">
      <c r="A19" s="37"/>
      <c r="B19" s="37"/>
      <c r="C19" s="37"/>
      <c r="D19" s="37"/>
      <c r="E19" s="37"/>
      <c r="F19" s="37"/>
      <c r="G19" s="37"/>
      <c r="H19" s="37"/>
      <c r="I19" s="37"/>
    </row>
    <row r="20" spans="5:8" ht="18" customHeight="1">
      <c r="E20" s="38"/>
      <c r="H20" s="38"/>
    </row>
    <row r="21" ht="18" customHeight="1">
      <c r="J21" s="38"/>
    </row>
    <row r="22" ht="18" customHeight="1"/>
    <row r="23" spans="8:11" ht="18" customHeight="1">
      <c r="H23" s="38"/>
      <c r="K23" s="38"/>
    </row>
    <row r="24" ht="18" customHeight="1"/>
    <row r="25" ht="18" customHeight="1"/>
    <row r="26" spans="2:7" ht="18" customHeight="1">
      <c r="B26" s="38"/>
      <c r="G26" s="38"/>
    </row>
    <row r="27" ht="18" customHeight="1">
      <c r="F27" s="38"/>
    </row>
    <row r="28" ht="12.75" customHeight="1">
      <c r="F28" s="38"/>
    </row>
  </sheetData>
  <sheetProtection/>
  <mergeCells count="14">
    <mergeCell ref="A1:I1"/>
    <mergeCell ref="A2:I2"/>
    <mergeCell ref="B4:D4"/>
    <mergeCell ref="E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3" right="0.63" top="0.79" bottom="0.71" header="0" footer="0"/>
  <pageSetup fitToHeight="999" fitToWidth="1"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2017-03-14T02:43:11Z</dcterms:created>
  <dcterms:modified xsi:type="dcterms:W3CDTF">2017-03-14T02:43:52Z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